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43C" lockStructure="1"/>
  <bookViews>
    <workbookView xWindow="480" yWindow="60" windowWidth="18075" windowHeight="9900" tabRatio="922"/>
  </bookViews>
  <sheets>
    <sheet name="障がい者支援施設 静山園 基本財産及びその他の固定資産の明細書" sheetId="32" r:id="rId1"/>
    <sheet name="障がい者支援施設 静山園 引当金明細書" sheetId="25" r:id="rId2"/>
    <sheet name="障がい者支援施設 静山園 資金収支明細書" sheetId="26" r:id="rId3"/>
    <sheet name="障がい者支援施設 静山園 事業活動明細書" sheetId="27" r:id="rId4"/>
    <sheet name="障がい者支援施設 静山園 積立金明細書" sheetId="28" r:id="rId5"/>
    <sheet name="障がい者支援施設 静山園 就労支援事業別事業活動明細書" sheetId="29" r:id="rId6"/>
    <sheet name="障がい者支援施設 静山園 就労支援事業 製造原価明細書" sheetId="31" r:id="rId7"/>
  </sheets>
  <definedNames>
    <definedName name="_xlnm.Print_Titles" localSheetId="1">'障がい者支援施設 静山園 引当金明細書'!$1:$8</definedName>
    <definedName name="_xlnm.Print_Titles" localSheetId="0">'障がい者支援施設 静山園 基本財産及びその他の固定資産の明細書'!$1:$6</definedName>
    <definedName name="_xlnm.Print_Titles" localSheetId="4">'障がい者支援施設 静山園 積立金明細書'!$1:$6</definedName>
  </definedNames>
  <calcPr calcId="152511"/>
</workbook>
</file>

<file path=xl/calcChain.xml><?xml version="1.0" encoding="utf-8"?>
<calcChain xmlns="http://schemas.openxmlformats.org/spreadsheetml/2006/main">
  <c r="N28" i="32" l="1"/>
  <c r="M28" i="32"/>
  <c r="J28" i="32"/>
  <c r="I28" i="32"/>
  <c r="H28" i="32"/>
  <c r="G28" i="32"/>
  <c r="F28" i="32"/>
  <c r="E28" i="32"/>
  <c r="D28" i="32"/>
  <c r="L28" i="32" s="1"/>
  <c r="P28" i="32" s="1"/>
  <c r="C28" i="32"/>
  <c r="K28" i="32" s="1"/>
  <c r="O28" i="32" s="1"/>
  <c r="P27" i="32"/>
  <c r="L27" i="32"/>
  <c r="K27" i="32"/>
  <c r="O27" i="32" s="1"/>
  <c r="P26" i="32"/>
  <c r="L26" i="32"/>
  <c r="K26" i="32"/>
  <c r="O26" i="32" s="1"/>
  <c r="P25" i="32"/>
  <c r="L25" i="32"/>
  <c r="K25" i="32"/>
  <c r="O25" i="32" s="1"/>
  <c r="P24" i="32"/>
  <c r="L24" i="32"/>
  <c r="K24" i="32"/>
  <c r="O24" i="32" s="1"/>
  <c r="P23" i="32"/>
  <c r="L23" i="32"/>
  <c r="K23" i="32"/>
  <c r="O23" i="32" s="1"/>
  <c r="M22" i="32"/>
  <c r="M29" i="32" s="1"/>
  <c r="I22" i="32"/>
  <c r="I29" i="32" s="1"/>
  <c r="H22" i="32"/>
  <c r="H29" i="32" s="1"/>
  <c r="E22" i="32"/>
  <c r="E29" i="32" s="1"/>
  <c r="D22" i="32"/>
  <c r="D29" i="32" s="1"/>
  <c r="O21" i="32"/>
  <c r="L21" i="32"/>
  <c r="P21" i="32" s="1"/>
  <c r="K21" i="32"/>
  <c r="O20" i="32"/>
  <c r="L20" i="32"/>
  <c r="P20" i="32" s="1"/>
  <c r="K20" i="32"/>
  <c r="O19" i="32"/>
  <c r="L19" i="32"/>
  <c r="P19" i="32" s="1"/>
  <c r="K19" i="32"/>
  <c r="O18" i="32"/>
  <c r="L18" i="32"/>
  <c r="P18" i="32" s="1"/>
  <c r="K18" i="32"/>
  <c r="O17" i="32"/>
  <c r="L17" i="32"/>
  <c r="P17" i="32" s="1"/>
  <c r="K17" i="32"/>
  <c r="O16" i="32"/>
  <c r="L16" i="32"/>
  <c r="P16" i="32" s="1"/>
  <c r="K16" i="32"/>
  <c r="O15" i="32"/>
  <c r="L15" i="32"/>
  <c r="P15" i="32" s="1"/>
  <c r="K15" i="32"/>
  <c r="N14" i="32"/>
  <c r="N22" i="32" s="1"/>
  <c r="N29" i="32" s="1"/>
  <c r="M14" i="32"/>
  <c r="J14" i="32"/>
  <c r="J22" i="32" s="1"/>
  <c r="J29" i="32" s="1"/>
  <c r="I14" i="32"/>
  <c r="H14" i="32"/>
  <c r="G14" i="32"/>
  <c r="G22" i="32" s="1"/>
  <c r="G29" i="32" s="1"/>
  <c r="F14" i="32"/>
  <c r="F22" i="32" s="1"/>
  <c r="F29" i="32" s="1"/>
  <c r="E14" i="32"/>
  <c r="D14" i="32"/>
  <c r="L14" i="32" s="1"/>
  <c r="P14" i="32" s="1"/>
  <c r="C14" i="32"/>
  <c r="C22" i="32" s="1"/>
  <c r="P13" i="32"/>
  <c r="L13" i="32"/>
  <c r="K13" i="32"/>
  <c r="O13" i="32" s="1"/>
  <c r="M12" i="32"/>
  <c r="I12" i="32"/>
  <c r="H12" i="32"/>
  <c r="E12" i="32"/>
  <c r="E30" i="32" s="1"/>
  <c r="D12" i="32"/>
  <c r="O11" i="32"/>
  <c r="L11" i="32"/>
  <c r="P11" i="32" s="1"/>
  <c r="K11" i="32"/>
  <c r="O10" i="32"/>
  <c r="L10" i="32"/>
  <c r="P10" i="32" s="1"/>
  <c r="K10" i="32"/>
  <c r="N9" i="32"/>
  <c r="N12" i="32" s="1"/>
  <c r="N30" i="32" s="1"/>
  <c r="M9" i="32"/>
  <c r="J9" i="32"/>
  <c r="J12" i="32" s="1"/>
  <c r="J30" i="32" s="1"/>
  <c r="J32" i="32" s="1"/>
  <c r="I9" i="32"/>
  <c r="H9" i="32"/>
  <c r="G9" i="32"/>
  <c r="G12" i="32" s="1"/>
  <c r="G30" i="32" s="1"/>
  <c r="F9" i="32"/>
  <c r="F12" i="32" s="1"/>
  <c r="F30" i="32" s="1"/>
  <c r="F32" i="32" s="1"/>
  <c r="E9" i="32"/>
  <c r="D9" i="32"/>
  <c r="L9" i="32" s="1"/>
  <c r="P9" i="32" s="1"/>
  <c r="C9" i="32"/>
  <c r="C12" i="32" s="1"/>
  <c r="P8" i="32"/>
  <c r="L8" i="32"/>
  <c r="K8" i="32"/>
  <c r="O8" i="32" s="1"/>
  <c r="H30" i="32" l="1"/>
  <c r="H32" i="32" s="1"/>
  <c r="I30" i="32"/>
  <c r="L29" i="32"/>
  <c r="P29" i="32" s="1"/>
  <c r="K12" i="32"/>
  <c r="O12" i="32" s="1"/>
  <c r="D30" i="32"/>
  <c r="M30" i="32"/>
  <c r="C29" i="32"/>
  <c r="K29" i="32" s="1"/>
  <c r="O29" i="32" s="1"/>
  <c r="K22" i="32"/>
  <c r="O22" i="32" s="1"/>
  <c r="L12" i="32"/>
  <c r="P12" i="32" s="1"/>
  <c r="L22" i="32"/>
  <c r="P22" i="32" s="1"/>
  <c r="K9" i="32"/>
  <c r="O9" i="32" s="1"/>
  <c r="K14" i="32"/>
  <c r="O14" i="32" s="1"/>
  <c r="D32" i="32" l="1"/>
  <c r="L30" i="32"/>
  <c r="C30" i="32"/>
  <c r="K30" i="32" s="1"/>
  <c r="O30" i="32" s="1"/>
  <c r="L32" i="32" l="1"/>
  <c r="P30" i="32"/>
</calcChain>
</file>

<file path=xl/sharedStrings.xml><?xml version="1.0" encoding="utf-8"?>
<sst xmlns="http://schemas.openxmlformats.org/spreadsheetml/2006/main" count="635" uniqueCount="336">
  <si>
    <t>別紙３（⑨）</t>
  </si>
  <si>
    <t>引当金明細書</t>
  </si>
  <si>
    <t>(自) 平成30年 4月 1日　(至) 平成31年 3月31日</t>
  </si>
  <si>
    <t>法人名        ：社会福祉法人　愛護会</t>
  </si>
  <si>
    <t>(単位：円)</t>
  </si>
  <si>
    <t>科目</t>
  </si>
  <si>
    <t>期首残高</t>
  </si>
  <si>
    <t>当期増加額</t>
  </si>
  <si>
    <t>当期減少額</t>
  </si>
  <si>
    <t>期末残高</t>
  </si>
  <si>
    <t>摘要</t>
  </si>
  <si>
    <t>目的使用</t>
  </si>
  <si>
    <t>その他</t>
  </si>
  <si>
    <t>賞与引当金</t>
  </si>
  <si>
    <t>退職給付引当金</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</si>
  <si>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</si>
  <si>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</si>
  <si>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</si>
  <si>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</si>
  <si>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</si>
  <si>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</si>
  <si>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て記載するものとする。</t>
  </si>
  <si>
    <t>サービス活動収益計(1)</t>
  </si>
  <si>
    <t>雑支出</t>
  </si>
  <si>
    <t>支　出</t>
  </si>
  <si>
    <t>収　入</t>
  </si>
  <si>
    <t>勘　定　科　目</t>
  </si>
  <si>
    <t>事業活動による収支</t>
  </si>
  <si>
    <t>障害福祉サービス等事業収益</t>
  </si>
  <si>
    <t>障害福祉サービス等事業収入</t>
  </si>
  <si>
    <t>経常経費寄附金収入</t>
  </si>
  <si>
    <t>受取利息配当金収入</t>
  </si>
  <si>
    <t>その他の収入</t>
  </si>
  <si>
    <t>雑収入</t>
  </si>
  <si>
    <t>事業活動収入計(1)</t>
  </si>
  <si>
    <t>サービス活動増減の部</t>
  </si>
  <si>
    <t>人件費支出</t>
  </si>
  <si>
    <t>職員給料支出</t>
  </si>
  <si>
    <t>職員賞与支出</t>
  </si>
  <si>
    <t>非常勤職員給与支出</t>
  </si>
  <si>
    <t>退職給付支出</t>
  </si>
  <si>
    <t>法定福利費支出</t>
  </si>
  <si>
    <t>事務費支出</t>
  </si>
  <si>
    <t>福利厚生費支出</t>
  </si>
  <si>
    <t>旅費交通費支出</t>
  </si>
  <si>
    <t>研修研究費支出</t>
  </si>
  <si>
    <t>事務消耗品費支出</t>
  </si>
  <si>
    <t>印刷製本費支出</t>
  </si>
  <si>
    <t>水道光熱費支出</t>
  </si>
  <si>
    <t>燃料費支出</t>
  </si>
  <si>
    <t>修繕費支出</t>
  </si>
  <si>
    <t>通信運搬費支出</t>
  </si>
  <si>
    <t>広報費支出</t>
  </si>
  <si>
    <t>業務委託費支出</t>
  </si>
  <si>
    <t>手数料支出</t>
  </si>
  <si>
    <t>保険料支出</t>
  </si>
  <si>
    <t>賃借料支出</t>
  </si>
  <si>
    <t>土地・建物賃借料支出</t>
  </si>
  <si>
    <t>租税公課支出</t>
  </si>
  <si>
    <t>保守料支出</t>
  </si>
  <si>
    <t>渉外費支出</t>
  </si>
  <si>
    <t>諸会費支出</t>
  </si>
  <si>
    <t>車輌費支出</t>
  </si>
  <si>
    <t>その他の収益</t>
  </si>
  <si>
    <t>その他の支出</t>
  </si>
  <si>
    <t>流動資産評価損等による資金減少額</t>
  </si>
  <si>
    <t>事業活動支出計(2)</t>
  </si>
  <si>
    <t>事業活動資金収支差額 (3=1-2)</t>
  </si>
  <si>
    <t>施設整備等による収支</t>
  </si>
  <si>
    <t>固定資産売却収入</t>
  </si>
  <si>
    <t>その他の施設整備等による収入</t>
  </si>
  <si>
    <t>施設整備等収入計(4)</t>
  </si>
  <si>
    <t>固定資産取得支出</t>
  </si>
  <si>
    <t>固定資産除却・廃棄支出</t>
  </si>
  <si>
    <t>ファイナンス・リース債務の返済支出</t>
  </si>
  <si>
    <t>その他の施設整備等による支出</t>
  </si>
  <si>
    <t>施設整備等支出計(5)</t>
  </si>
  <si>
    <t>施設整備等資金収支差額(6=4-5)</t>
  </si>
  <si>
    <t>その他の活動による収支</t>
  </si>
  <si>
    <t>長期運営資金借入金収入</t>
  </si>
  <si>
    <t>長期貸付金回収収入</t>
  </si>
  <si>
    <t>投資有価証券売却収入</t>
  </si>
  <si>
    <t>積立資産取崩収入</t>
  </si>
  <si>
    <t>事業区分間繰入金収入</t>
  </si>
  <si>
    <t>拠点区分間繰入金収入</t>
  </si>
  <si>
    <t>その他の活動による収入</t>
  </si>
  <si>
    <t>その他の活動収入計(7)</t>
  </si>
  <si>
    <t>長期運営資金借入金元金償還支出</t>
  </si>
  <si>
    <t>長期貸付金支出</t>
  </si>
  <si>
    <t>積立資産支出</t>
  </si>
  <si>
    <t>退職給付引当資産支出</t>
  </si>
  <si>
    <t>事業区分間繰入金支出</t>
  </si>
  <si>
    <t>拠点区分間繰入金支出</t>
  </si>
  <si>
    <t>その他の活動による支出</t>
  </si>
  <si>
    <t>２．退職給付引当金に対応して退職給付引当資産を積み立てる場合及び長期預り金に対応して長期預り金積立資産を積み立てる場合に</t>
  </si>
  <si>
    <t>その他の活動支出計(8)</t>
  </si>
  <si>
    <t>その他の活動資金収支差額 (9=7-8)</t>
  </si>
  <si>
    <t>当期資金収支差額合計(10=3+6+9)</t>
  </si>
  <si>
    <t>前期末支払資金残高(11)</t>
  </si>
  <si>
    <t>当期末支払資金残高(10+11)</t>
  </si>
  <si>
    <t/>
  </si>
  <si>
    <t>合　計</t>
  </si>
  <si>
    <t>内部取引消去</t>
  </si>
  <si>
    <t>拠点区分合計</t>
  </si>
  <si>
    <t>経常経費寄附金収益</t>
  </si>
  <si>
    <t>（単位：円）</t>
  </si>
  <si>
    <t>費　用</t>
  </si>
  <si>
    <t>法人名：社会福祉法人　愛護会</t>
  </si>
  <si>
    <t>(自)平成30年 4月 1日　(至)平成31年 3月31日</t>
  </si>
  <si>
    <t>拠点区分  資金収支明細書</t>
  </si>
  <si>
    <t>別紙３（⑩）</t>
  </si>
  <si>
    <t>サービス区分</t>
  </si>
  <si>
    <t>前期末残高</t>
  </si>
  <si>
    <t>人件費</t>
  </si>
  <si>
    <t>職員給料</t>
  </si>
  <si>
    <t>職員賞与</t>
  </si>
  <si>
    <t>賞与引当金繰入</t>
  </si>
  <si>
    <t>非常勤職員給与</t>
  </si>
  <si>
    <t>退職給付費用</t>
  </si>
  <si>
    <t>法定福利費</t>
  </si>
  <si>
    <t>事務費</t>
  </si>
  <si>
    <t>福利厚生費</t>
  </si>
  <si>
    <t>旅費交通費</t>
  </si>
  <si>
    <t>研修研究費</t>
  </si>
  <si>
    <t>事務消耗品費</t>
  </si>
  <si>
    <t>印刷製本費</t>
  </si>
  <si>
    <t>水道光熱費</t>
  </si>
  <si>
    <t>燃料費</t>
  </si>
  <si>
    <t>修繕費</t>
  </si>
  <si>
    <t>通信運搬費</t>
  </si>
  <si>
    <t>広報費</t>
  </si>
  <si>
    <t>業務委託費</t>
  </si>
  <si>
    <t>手数料</t>
  </si>
  <si>
    <t>保険料</t>
  </si>
  <si>
    <t>賃借料</t>
  </si>
  <si>
    <t>土地・建物賃借料</t>
  </si>
  <si>
    <t>租税公課</t>
  </si>
  <si>
    <t>保守料</t>
  </si>
  <si>
    <t>渉外費</t>
  </si>
  <si>
    <t>諸会費</t>
  </si>
  <si>
    <t>車輌費</t>
  </si>
  <si>
    <t>雑費</t>
  </si>
  <si>
    <t>減価償却費</t>
  </si>
  <si>
    <t>その他の費用</t>
  </si>
  <si>
    <t>サービス活動費用計(2)</t>
  </si>
  <si>
    <t>サービス活動増減差額(3=1-2)</t>
  </si>
  <si>
    <t>サービス活動外増減の部</t>
  </si>
  <si>
    <t>受取利息配当金収益</t>
  </si>
  <si>
    <t>その他のサービス活動外収益</t>
  </si>
  <si>
    <t>雑収益</t>
  </si>
  <si>
    <t>サービス活動外収益計(4)</t>
  </si>
  <si>
    <t>その他のサービス活動外費用</t>
  </si>
  <si>
    <t>サービス活動外費用計(5)</t>
  </si>
  <si>
    <t>サービス活動外増減差額(6=4-5)</t>
  </si>
  <si>
    <t>経常増減差額(7=3+6)</t>
  </si>
  <si>
    <t>収　益</t>
  </si>
  <si>
    <t>１．積立金を計上せずに積立資産を積み立てる場合には、摘要欄にその理由を明記すること。</t>
  </si>
  <si>
    <t>退職給付引当資産</t>
  </si>
  <si>
    <t>積立金・積立資産明細書</t>
  </si>
  <si>
    <t>別紙３（⑫）</t>
  </si>
  <si>
    <t>区分</t>
  </si>
  <si>
    <t>拠点区分  事業活動明細書</t>
  </si>
  <si>
    <t>別紙３（⑪）</t>
  </si>
  <si>
    <t>は摘要欄にその旨を明記すること。</t>
  </si>
  <si>
    <t>以下の※のとおり</t>
  </si>
  <si>
    <t>　</t>
  </si>
  <si>
    <t>ことに伴う退職給付の支払を伴わない退職給付引当金の減少によるものである。</t>
  </si>
  <si>
    <t>その他の事業収入</t>
  </si>
  <si>
    <t>補助金事業収入（公費）</t>
  </si>
  <si>
    <t>受託事業収入（公費）</t>
  </si>
  <si>
    <t>受入研修費収入</t>
  </si>
  <si>
    <t>利用者等外給食費収入</t>
  </si>
  <si>
    <t>支援費施設積立資産取崩収入</t>
  </si>
  <si>
    <t>(         510,347)</t>
  </si>
  <si>
    <t>事業費支出</t>
  </si>
  <si>
    <t>給食費支出</t>
  </si>
  <si>
    <t>保健衛生費支出</t>
  </si>
  <si>
    <t>退職給付引当金対応の為</t>
  </si>
  <si>
    <t>消耗器具備品費支出</t>
  </si>
  <si>
    <t>利用者等外給食費</t>
  </si>
  <si>
    <t>職員被服費支出</t>
  </si>
  <si>
    <t>利用者等外給食収益</t>
  </si>
  <si>
    <t>受入研修費収益</t>
  </si>
  <si>
    <t>徴収不能引当金繰入</t>
  </si>
  <si>
    <t>徴収不能額</t>
  </si>
  <si>
    <t>国庫補助金等特別積立金取崩額</t>
  </si>
  <si>
    <t>利用者等外給食費支出</t>
  </si>
  <si>
    <t>設備資金借入金収入</t>
  </si>
  <si>
    <t>受託事業収入（一般）</t>
  </si>
  <si>
    <t>設備資金借入金元金償還支出</t>
  </si>
  <si>
    <t>器具及び備品取得支出</t>
  </si>
  <si>
    <t>就労支援事業販売原価</t>
  </si>
  <si>
    <t>職員被服費</t>
  </si>
  <si>
    <t>消耗器具備品費</t>
  </si>
  <si>
    <t>委託事業収入</t>
  </si>
  <si>
    <t>退職給付引当資産取崩収入</t>
  </si>
  <si>
    <t>借入金利息補助金収益</t>
  </si>
  <si>
    <t>保健衛生費</t>
  </si>
  <si>
    <t>給食費</t>
  </si>
  <si>
    <t>事業費</t>
  </si>
  <si>
    <t>補足給付費収入</t>
  </si>
  <si>
    <t>利用者負担金収入</t>
  </si>
  <si>
    <t>特定費用収入</t>
  </si>
  <si>
    <t>サービス区分間長期貸付金支出</t>
  </si>
  <si>
    <t>サービス区分間長期借入金返済支出</t>
  </si>
  <si>
    <t>訓練等給付費収入</t>
  </si>
  <si>
    <t>介護給付費収入</t>
  </si>
  <si>
    <t>野菜加工事業収入</t>
  </si>
  <si>
    <t>その他の事業収益</t>
  </si>
  <si>
    <t>就労支援事業製造原価支出</t>
  </si>
  <si>
    <t>就労支援事業収入</t>
  </si>
  <si>
    <t>受託事業収益（公費）</t>
  </si>
  <si>
    <t>特定障害者特別給付費収入</t>
  </si>
  <si>
    <t>補助金事業収益（公費）</t>
  </si>
  <si>
    <t>拠点区分名    ：障がい者支援施設 静山園</t>
  </si>
  <si>
    <t>自立支援給付費収入</t>
  </si>
  <si>
    <t>生活指導費支出</t>
  </si>
  <si>
    <t>(       2,670,449)</t>
  </si>
  <si>
    <t>支払利息</t>
  </si>
  <si>
    <t>支払利息支出</t>
  </si>
  <si>
    <t>作業指導費支出</t>
  </si>
  <si>
    <t>施設整備等補助金収入</t>
  </si>
  <si>
    <t>日用品費支出</t>
  </si>
  <si>
    <t>教養娯楽費支出</t>
  </si>
  <si>
    <t>工賃変動積立資産</t>
  </si>
  <si>
    <t>設備等整備積立金</t>
  </si>
  <si>
    <t>借入金利息補助金収入</t>
  </si>
  <si>
    <t>教養娯楽費</t>
  </si>
  <si>
    <t>施設整備等積立金(障がい者施設）</t>
  </si>
  <si>
    <t>設備等整備積立資産</t>
  </si>
  <si>
    <t>工賃変動積立金</t>
  </si>
  <si>
    <t>生活指導費</t>
  </si>
  <si>
    <t>設備資金借入金元金償還補助金収入</t>
  </si>
  <si>
    <t>作業指導費</t>
  </si>
  <si>
    <t>建物取得支出</t>
  </si>
  <si>
    <t>※「当期減少額・その他 510,347」については、全額岩手県社会福祉協議会退職共済制度において、職員が他の拠点へ異動した</t>
  </si>
  <si>
    <t>人件費積立金(障がい者施設)</t>
  </si>
  <si>
    <t>修繕積立金(障がい者施設)</t>
  </si>
  <si>
    <t>支援費施設積立資産</t>
  </si>
  <si>
    <t>当期就労支援事業製造原価</t>
  </si>
  <si>
    <t>就労支援事業費用</t>
  </si>
  <si>
    <t>就労支援事業支出</t>
  </si>
  <si>
    <t>就労支援事業販売原価支出</t>
  </si>
  <si>
    <t>利用者負担軽減額</t>
  </si>
  <si>
    <t>委託事業収益</t>
  </si>
  <si>
    <t>工賃変動積立資産支出</t>
  </si>
  <si>
    <t>設備等整備積立資産支出</t>
  </si>
  <si>
    <t>受託事業収益（一般）</t>
  </si>
  <si>
    <t>特定費用収益</t>
  </si>
  <si>
    <t>特定障害者特別給付費収益</t>
  </si>
  <si>
    <t>利用者負担金収益</t>
  </si>
  <si>
    <t>介護給付費収益</t>
  </si>
  <si>
    <t>障がい者支援施設 静山園施設入所支援</t>
  </si>
  <si>
    <t>障がい者支援施設 静山園生活介護</t>
  </si>
  <si>
    <t>障がい者支援施設 静山園就労移行支援</t>
  </si>
  <si>
    <t>障がい者支援施設 静山園短期入所</t>
  </si>
  <si>
    <t>日用品費</t>
  </si>
  <si>
    <t>補足給付費収益</t>
  </si>
  <si>
    <t>訓練等給付費収益</t>
  </si>
  <si>
    <t>自立支援給付費収益</t>
  </si>
  <si>
    <t>野菜加工事業収益</t>
  </si>
  <si>
    <t>就労支援事業収益</t>
  </si>
  <si>
    <t>拠点区分名：障がい者支援施設 静山園</t>
  </si>
  <si>
    <t>別紙３（⑮）</t>
  </si>
  <si>
    <t>就労支援事業別事業活動明細書</t>
  </si>
  <si>
    <t>(自) 平成30年 4月 1日  (至) 平成31年 3月31日</t>
  </si>
  <si>
    <t>サービス合算名：静山園</t>
  </si>
  <si>
    <t>収益</t>
  </si>
  <si>
    <t>就労支援事業活動収益計</t>
  </si>
  <si>
    <t>費用</t>
  </si>
  <si>
    <t>期首製品（商品）棚卸高</t>
  </si>
  <si>
    <t>当期就労支援事業仕入高</t>
  </si>
  <si>
    <t>合　　計</t>
  </si>
  <si>
    <t>期末製品（商品）棚卸高</t>
  </si>
  <si>
    <t>差引合計</t>
  </si>
  <si>
    <t>就労支援事業販管費</t>
  </si>
  <si>
    <t>就労支援事業活動費用計</t>
  </si>
  <si>
    <t>就労支援事業活動増減差額</t>
  </si>
  <si>
    <t>別紙３（⑯）</t>
  </si>
  <si>
    <t>就労支援事業製造原価明細書</t>
  </si>
  <si>
    <t>Ⅰ．材料費</t>
  </si>
  <si>
    <t>材料費計</t>
  </si>
  <si>
    <t>当期材料費</t>
  </si>
  <si>
    <t>Ⅱ．労務費</t>
  </si>
  <si>
    <t>利用者工賃</t>
  </si>
  <si>
    <t>当期労務費</t>
  </si>
  <si>
    <t>Ⅲ．外注加工費</t>
  </si>
  <si>
    <t>当期外注加工費</t>
  </si>
  <si>
    <t>Ⅳ．経費</t>
  </si>
  <si>
    <t>消耗品費</t>
  </si>
  <si>
    <t>損害保険料</t>
  </si>
  <si>
    <t>当期経費</t>
  </si>
  <si>
    <t>当期就労支援事業製造総費用</t>
  </si>
  <si>
    <t>基本財産及びその他の固定資産(有形･無形固定資産)の明細書 (平成30年度)</t>
  </si>
  <si>
    <t>別紙３（⑧）</t>
  </si>
  <si>
    <t>社会福祉法人名：社会福祉法人　愛護会</t>
  </si>
  <si>
    <t>(自)平成30年 4月 1日  (至)平成31年 3月31日</t>
  </si>
  <si>
    <t>拠点区分名：障がい者支援施設 静山園</t>
    <rPh sb="6" eb="7">
      <t>ショウ</t>
    </rPh>
    <rPh sb="9" eb="10">
      <t>シャ</t>
    </rPh>
    <rPh sb="10" eb="12">
      <t>シエン</t>
    </rPh>
    <rPh sb="12" eb="14">
      <t>シセツ</t>
    </rPh>
    <rPh sb="15" eb="16">
      <t>シズ</t>
    </rPh>
    <rPh sb="16" eb="17">
      <t>ヤマ</t>
    </rPh>
    <rPh sb="17" eb="18">
      <t>エン</t>
    </rPh>
    <phoneticPr fontId="5"/>
  </si>
  <si>
    <t>資産の種類及び名称</t>
  </si>
  <si>
    <t>期首帳簿価額(A)</t>
  </si>
  <si>
    <t>当期増加額(B)</t>
  </si>
  <si>
    <t>当期減価償却額(C)</t>
  </si>
  <si>
    <t>当期減少額(D)</t>
  </si>
  <si>
    <t>期末帳簿価額
(E=A+B-C-D)</t>
  </si>
  <si>
    <t>減価償却累計額(F)</t>
  </si>
  <si>
    <t>期末取得原価(G=E+F)</t>
  </si>
  <si>
    <t>うち国庫補助金等の額</t>
  </si>
  <si>
    <t>基本財産(有形固定資産)</t>
  </si>
  <si>
    <t>　土　地</t>
  </si>
  <si>
    <t>　建　物</t>
  </si>
  <si>
    <t>　　建　物（基本）</t>
  </si>
  <si>
    <t>　　建物付属設備（基本）</t>
  </si>
  <si>
    <t>基本財産合計</t>
  </si>
  <si>
    <t>その他の固定資産(有形固定資産)</t>
  </si>
  <si>
    <t>　　建　物</t>
  </si>
  <si>
    <t>　　建物付属設備</t>
    <phoneticPr fontId="5"/>
  </si>
  <si>
    <t>　構築物</t>
  </si>
  <si>
    <t>　機械及び装置</t>
    <rPh sb="1" eb="3">
      <t>キカイ</t>
    </rPh>
    <rPh sb="3" eb="4">
      <t>オヨ</t>
    </rPh>
    <rPh sb="5" eb="7">
      <t>ソウチ</t>
    </rPh>
    <phoneticPr fontId="5"/>
  </si>
  <si>
    <t>　車輌運搬具</t>
  </si>
  <si>
    <t>　器具及び備品</t>
  </si>
  <si>
    <t>　有形リース資産</t>
    <rPh sb="1" eb="3">
      <t>ユウケイ</t>
    </rPh>
    <rPh sb="6" eb="8">
      <t>シサン</t>
    </rPh>
    <phoneticPr fontId="5"/>
  </si>
  <si>
    <t>その他の固定資産(有形固定資産)計</t>
  </si>
  <si>
    <t>その他の固定資産(無形固定資産)</t>
  </si>
  <si>
    <t>　権　利</t>
  </si>
  <si>
    <t>　ソフトウェア</t>
  </si>
  <si>
    <t>　無形リース資産</t>
  </si>
  <si>
    <t>　差入保証金</t>
    <rPh sb="1" eb="3">
      <t>サシイレ</t>
    </rPh>
    <rPh sb="3" eb="5">
      <t>ホショウ</t>
    </rPh>
    <rPh sb="5" eb="6">
      <t>キン</t>
    </rPh>
    <phoneticPr fontId="5"/>
  </si>
  <si>
    <t>その他の固定資産(無形固定資産)計</t>
  </si>
  <si>
    <t>その他の固定資産計</t>
  </si>
  <si>
    <t>基本財産及びその他の固定資産計</t>
  </si>
  <si>
    <t>将来入金予定の償還補助金の額</t>
  </si>
  <si>
    <t>差　　　　引</t>
  </si>
  <si>
    <t>(注) 1.「うち国庫補助金等の額」については、設備資金元金償還補助金がある場合には、償還補助総額を記載した上で、国庫補助金取崩計算を行うものとする。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</si>
  <si>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</si>
  <si>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　　　 貸借対照表上の国庫補助金等特別積立金残高と一致することが確認できる。</t>
  </si>
  <si>
    <t>　　 2.「当期増加額」には減価償却控除前の増加額、「当期減少額」には当期減価償却額を控除した減少額を記載する。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</si>
</sst>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 #,##0"/>
    <numFmt numFmtId="177" formatCode="#,##0_ ;[Red]\-#,##0\ "/>
    <numFmt numFmtId="178" formatCode="#,##0;&quot;▲ &quot;#,##0"/>
    <numFmt numFmtId="179" formatCode="#,##0;&quot;▲&quot;#,##0"/>
  </numFmts>
  <fonts count="13" x14ac:knownFonts="1">
    <font>
      <sz val="11"/>
      <color theme="1"/>
      <name val="ＭＳ Ｐゴシック"/>
    </font>
    <font>
      <sz val="11"/>
      <color theme="1"/>
      <name val="ＭＳ 明朝"/>
      <family val="1"/>
      <charset val="128"/>
    </font>
    <font>
      <u/>
      <sz val="16"/>
      <color theme="1"/>
      <name val="ＭＳ ゴシック"/>
      <family val="3"/>
      <charset val="128"/>
    </font>
    <font>
      <sz val="16"/>
      <color theme="1"/>
      <name val="ＭＳ ゴシック"/>
      <family val="3"/>
      <charset val="128"/>
    </font>
    <font>
      <sz val="11"/>
      <color theme="1"/>
      <name val="ＭＳ ゴシック"/>
      <family val="3"/>
      <charset val="128"/>
    </font>
    <font>
      <sz val="6"/>
      <name val="ＭＳ Ｐゴシック"/>
      <family val="3"/>
      <charset val="128"/>
    </font>
    <font>
      <sz val="11"/>
      <color theme="1"/>
      <name val="ＭＳ Ｐゴシック"/>
      <family val="3"/>
      <charset val="128"/>
    </font>
    <font>
      <u/>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50"/>
        <bgColor indexed="64"/>
      </patternFill>
    </fill>
  </fills>
  <borders count="15">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6" fillId="0" borderId="0"/>
    <xf numFmtId="38" fontId="6" fillId="0" borderId="0" applyFont="0" applyFill="0" applyBorder="0" applyAlignment="0" applyProtection="0">
      <alignment vertical="center"/>
    </xf>
  </cellStyleXfs>
  <cellXfs count="108">
    <xf numFmtId="0" fontId="0" fillId="0" borderId="0" xfId="0"/>
    <xf numFmtId="49" fontId="1" fillId="2" borderId="1" xfId="0" applyNumberFormat="1" applyFont="1" applyFill="1" applyBorder="1" applyAlignment="1">
      <alignment vertical="center"/>
    </xf>
    <xf numFmtId="49" fontId="1" fillId="2" borderId="0" xfId="0" applyNumberFormat="1" applyFont="1" applyFill="1" applyAlignment="1">
      <alignment vertical="center"/>
    </xf>
    <xf numFmtId="176" fontId="1" fillId="2" borderId="2" xfId="0" applyNumberFormat="1" applyFont="1" applyFill="1" applyBorder="1" applyAlignment="1">
      <alignment vertical="center"/>
    </xf>
    <xf numFmtId="176" fontId="1" fillId="2" borderId="3"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49" fontId="1" fillId="3" borderId="4" xfId="0" applyNumberFormat="1" applyFont="1" applyFill="1" applyBorder="1" applyAlignment="1">
      <alignment vertical="center"/>
    </xf>
    <xf numFmtId="176" fontId="1" fillId="2" borderId="6" xfId="0" applyNumberFormat="1" applyFont="1" applyFill="1" applyBorder="1" applyAlignment="1">
      <alignment vertical="center"/>
    </xf>
    <xf numFmtId="176" fontId="1" fillId="2" borderId="7" xfId="0" applyNumberFormat="1" applyFont="1" applyFill="1" applyBorder="1" applyAlignment="1">
      <alignment vertical="center"/>
    </xf>
    <xf numFmtId="176" fontId="1" fillId="3" borderId="6" xfId="0" applyNumberFormat="1" applyFont="1" applyFill="1" applyBorder="1" applyAlignment="1">
      <alignment vertical="center"/>
    </xf>
    <xf numFmtId="0" fontId="4" fillId="2" borderId="6" xfId="0" applyFont="1" applyFill="1" applyBorder="1" applyAlignment="1">
      <alignment horizontal="center" vertical="center"/>
    </xf>
    <xf numFmtId="49" fontId="1" fillId="2" borderId="8" xfId="0" applyNumberFormat="1" applyFont="1" applyFill="1" applyBorder="1" applyAlignment="1">
      <alignment vertical="center"/>
    </xf>
    <xf numFmtId="0" fontId="4" fillId="2" borderId="1" xfId="0" applyFont="1" applyFill="1" applyBorder="1" applyAlignment="1">
      <alignment vertical="center"/>
    </xf>
    <xf numFmtId="3" fontId="1" fillId="2" borderId="3" xfId="0" applyNumberFormat="1" applyFont="1" applyFill="1" applyBorder="1" applyAlignment="1">
      <alignment vertical="center"/>
    </xf>
    <xf numFmtId="49" fontId="1" fillId="2" borderId="9" xfId="0" applyNumberFormat="1" applyFont="1" applyFill="1" applyBorder="1" applyAlignment="1">
      <alignment vertical="center"/>
    </xf>
    <xf numFmtId="0" fontId="4" fillId="2" borderId="0" xfId="0" applyFont="1" applyFill="1" applyAlignment="1">
      <alignment horizontal="right" vertical="center"/>
    </xf>
    <xf numFmtId="3" fontId="1" fillId="2" borderId="7" xfId="0" applyNumberFormat="1" applyFont="1" applyFill="1" applyBorder="1" applyAlignment="1">
      <alignment vertical="center"/>
    </xf>
    <xf numFmtId="3" fontId="1"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4" fillId="2" borderId="7" xfId="0" applyFont="1" applyFill="1" applyBorder="1" applyAlignment="1">
      <alignment horizontal="center" vertical="top" wrapText="1"/>
    </xf>
    <xf numFmtId="49" fontId="1" fillId="2" borderId="11" xfId="0" applyNumberFormat="1" applyFont="1" applyFill="1" applyBorder="1" applyAlignment="1">
      <alignment vertical="center"/>
    </xf>
    <xf numFmtId="0" fontId="4" fillId="2" borderId="9" xfId="0" applyFont="1" applyFill="1" applyBorder="1" applyAlignment="1">
      <alignment vertical="center"/>
    </xf>
    <xf numFmtId="0" fontId="1" fillId="2" borderId="6" xfId="0" applyFont="1" applyFill="1" applyBorder="1" applyAlignment="1">
      <alignment vertical="center"/>
    </xf>
    <xf numFmtId="49" fontId="1" fillId="3" borderId="12" xfId="0" applyNumberFormat="1" applyFont="1" applyFill="1" applyBorder="1" applyAlignment="1">
      <alignment vertical="center"/>
    </xf>
    <xf numFmtId="49" fontId="1" fillId="3" borderId="10" xfId="0" applyNumberFormat="1" applyFont="1" applyFill="1" applyBorder="1" applyAlignment="1">
      <alignment vertical="center"/>
    </xf>
    <xf numFmtId="49" fontId="1" fillId="2" borderId="2" xfId="0" applyNumberFormat="1" applyFont="1" applyFill="1" applyBorder="1" applyAlignment="1">
      <alignment vertical="center"/>
    </xf>
    <xf numFmtId="176" fontId="1" fillId="2" borderId="5" xfId="0" applyNumberFormat="1" applyFont="1" applyFill="1" applyBorder="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4" fillId="2" borderId="6" xfId="0" applyFont="1" applyFill="1" applyBorder="1" applyAlignment="1">
      <alignment vertical="top" wrapText="1"/>
    </xf>
    <xf numFmtId="0" fontId="1" fillId="2" borderId="6" xfId="0" applyFont="1" applyFill="1" applyBorder="1" applyAlignment="1">
      <alignment horizontal="center" vertical="center"/>
    </xf>
    <xf numFmtId="0" fontId="0" fillId="2" borderId="0" xfId="0" applyFill="1" applyAlignment="1">
      <alignment vertical="center"/>
    </xf>
    <xf numFmtId="0" fontId="4" fillId="2" borderId="13" xfId="0" applyFont="1" applyFill="1" applyBorder="1" applyAlignment="1">
      <alignment vertical="center"/>
    </xf>
    <xf numFmtId="49" fontId="1" fillId="2" borderId="12" xfId="0" applyNumberFormat="1" applyFont="1" applyFill="1" applyBorder="1" applyAlignment="1">
      <alignment vertical="center"/>
    </xf>
    <xf numFmtId="49" fontId="1" fillId="2" borderId="7" xfId="0" applyNumberFormat="1" applyFont="1" applyFill="1" applyBorder="1" applyAlignment="1">
      <alignment horizontal="right" vertical="center"/>
    </xf>
    <xf numFmtId="49" fontId="1" fillId="2" borderId="14" xfId="0" applyNumberFormat="1" applyFont="1" applyFill="1" applyBorder="1" applyAlignment="1">
      <alignment vertical="center"/>
    </xf>
    <xf numFmtId="0" fontId="4" fillId="2" borderId="0" xfId="1" applyFont="1" applyFill="1" applyAlignment="1">
      <alignment vertical="center"/>
    </xf>
    <xf numFmtId="0" fontId="4" fillId="2" borderId="0" xfId="1" applyFont="1" applyFill="1" applyAlignment="1">
      <alignment horizontal="right" vertical="center"/>
    </xf>
    <xf numFmtId="0" fontId="4" fillId="2" borderId="6" xfId="1" applyFont="1" applyFill="1" applyBorder="1" applyAlignment="1">
      <alignment horizontal="center" vertical="center"/>
    </xf>
    <xf numFmtId="0" fontId="4" fillId="2" borderId="6" xfId="1" applyFont="1" applyFill="1" applyBorder="1" applyAlignment="1">
      <alignment vertical="top" wrapText="1"/>
    </xf>
    <xf numFmtId="49" fontId="1" fillId="2" borderId="12" xfId="1" applyNumberFormat="1" applyFont="1" applyFill="1" applyBorder="1" applyAlignment="1">
      <alignment vertical="center"/>
    </xf>
    <xf numFmtId="49" fontId="1" fillId="2" borderId="4" xfId="1" applyNumberFormat="1" applyFont="1" applyFill="1" applyBorder="1" applyAlignment="1">
      <alignment vertical="center"/>
    </xf>
    <xf numFmtId="49" fontId="1" fillId="2" borderId="10" xfId="1" applyNumberFormat="1" applyFont="1" applyFill="1" applyBorder="1" applyAlignment="1">
      <alignment vertical="center"/>
    </xf>
    <xf numFmtId="176" fontId="1" fillId="2" borderId="6" xfId="1" applyNumberFormat="1" applyFont="1" applyFill="1" applyBorder="1" applyAlignment="1">
      <alignment vertical="center"/>
    </xf>
    <xf numFmtId="0" fontId="1" fillId="2" borderId="0" xfId="1" applyFont="1" applyFill="1" applyAlignment="1">
      <alignment vertical="center"/>
    </xf>
    <xf numFmtId="49" fontId="1" fillId="2" borderId="2" xfId="1" applyNumberFormat="1" applyFont="1" applyFill="1" applyBorder="1" applyAlignment="1">
      <alignment vertical="center"/>
    </xf>
    <xf numFmtId="49" fontId="1" fillId="2" borderId="5" xfId="1" applyNumberFormat="1" applyFont="1" applyFill="1" applyBorder="1" applyAlignment="1">
      <alignment vertical="center"/>
    </xf>
    <xf numFmtId="49" fontId="1" fillId="2" borderId="11" xfId="1" applyNumberFormat="1" applyFont="1" applyFill="1" applyBorder="1" applyAlignment="1">
      <alignment vertical="center"/>
    </xf>
    <xf numFmtId="176" fontId="1" fillId="2" borderId="7" xfId="1" applyNumberFormat="1" applyFont="1" applyFill="1" applyBorder="1" applyAlignment="1">
      <alignment vertical="center"/>
    </xf>
    <xf numFmtId="49" fontId="1" fillId="2" borderId="8" xfId="1" applyNumberFormat="1" applyFont="1" applyFill="1" applyBorder="1" applyAlignment="1">
      <alignment vertical="center"/>
    </xf>
    <xf numFmtId="49" fontId="1" fillId="2" borderId="0" xfId="1" applyNumberFormat="1" applyFont="1" applyFill="1" applyAlignment="1">
      <alignment vertical="center"/>
    </xf>
    <xf numFmtId="176" fontId="1" fillId="2" borderId="2" xfId="1" applyNumberFormat="1" applyFont="1" applyFill="1" applyBorder="1" applyAlignment="1">
      <alignment vertical="center"/>
    </xf>
    <xf numFmtId="49" fontId="1" fillId="2" borderId="1" xfId="1" applyNumberFormat="1" applyFont="1" applyFill="1" applyBorder="1" applyAlignment="1">
      <alignment vertical="center"/>
    </xf>
    <xf numFmtId="49" fontId="1" fillId="2" borderId="9" xfId="1" applyNumberFormat="1" applyFont="1" applyFill="1" applyBorder="1" applyAlignment="1">
      <alignment vertical="center"/>
    </xf>
    <xf numFmtId="176" fontId="1" fillId="2" borderId="3" xfId="1" applyNumberFormat="1" applyFont="1" applyFill="1" applyBorder="1" applyAlignment="1">
      <alignment vertical="center"/>
    </xf>
    <xf numFmtId="0" fontId="1" fillId="0" borderId="0" xfId="1" applyFont="1" applyFill="1" applyAlignment="1"/>
    <xf numFmtId="0" fontId="7" fillId="0" borderId="0" xfId="1" applyFont="1" applyFill="1" applyAlignment="1"/>
    <xf numFmtId="0" fontId="8" fillId="0" borderId="0" xfId="1" applyFont="1" applyFill="1" applyAlignment="1">
      <alignment horizontal="right"/>
    </xf>
    <xf numFmtId="0" fontId="6" fillId="0" borderId="0" xfId="1" applyFill="1" applyAlignment="1"/>
    <xf numFmtId="0" fontId="9" fillId="0" borderId="0" xfId="1" applyFont="1" applyFill="1" applyAlignment="1"/>
    <xf numFmtId="0" fontId="8" fillId="0" borderId="0" xfId="1" applyFont="1" applyFill="1" applyAlignment="1"/>
    <xf numFmtId="0" fontId="10" fillId="0" borderId="0" xfId="1" applyFont="1" applyFill="1" applyAlignment="1">
      <alignment horizontal="right"/>
    </xf>
    <xf numFmtId="0" fontId="9" fillId="0" borderId="14" xfId="1" applyFont="1" applyFill="1" applyBorder="1" applyAlignment="1">
      <alignment vertical="top"/>
    </xf>
    <xf numFmtId="0" fontId="9" fillId="0" borderId="6" xfId="1" applyFont="1" applyFill="1" applyBorder="1" applyAlignment="1">
      <alignment vertical="center" wrapText="1"/>
    </xf>
    <xf numFmtId="0" fontId="11" fillId="0" borderId="3" xfId="1" applyFont="1" applyFill="1" applyBorder="1" applyAlignment="1">
      <alignment vertical="top" wrapText="1" shrinkToFit="1"/>
    </xf>
    <xf numFmtId="177" fontId="12" fillId="0" borderId="3" xfId="2" applyNumberFormat="1" applyFont="1" applyFill="1" applyBorder="1" applyAlignment="1">
      <alignment horizontal="right" vertical="center" shrinkToFit="1"/>
    </xf>
    <xf numFmtId="0" fontId="11" fillId="0" borderId="3" xfId="1" applyFont="1" applyFill="1" applyBorder="1" applyAlignment="1"/>
    <xf numFmtId="178" fontId="12" fillId="0" borderId="3" xfId="2" applyNumberFormat="1" applyFont="1" applyFill="1" applyBorder="1" applyAlignment="1">
      <alignment horizontal="right" vertical="center" shrinkToFit="1"/>
    </xf>
    <xf numFmtId="0" fontId="11" fillId="0" borderId="6" xfId="1" applyFont="1" applyFill="1" applyBorder="1" applyAlignment="1">
      <alignment vertical="top" wrapText="1" shrinkToFit="1"/>
    </xf>
    <xf numFmtId="177" fontId="12" fillId="0" borderId="6" xfId="2" applyNumberFormat="1" applyFont="1" applyFill="1" applyBorder="1" applyAlignment="1">
      <alignment horizontal="right" vertical="center" shrinkToFit="1"/>
    </xf>
    <xf numFmtId="0" fontId="11" fillId="0" borderId="6" xfId="1" applyFont="1" applyFill="1" applyBorder="1" applyAlignment="1"/>
    <xf numFmtId="0" fontId="11" fillId="0" borderId="0" xfId="1" applyFont="1" applyFill="1" applyBorder="1" applyAlignment="1">
      <alignment vertical="top" wrapText="1" shrinkToFit="1"/>
    </xf>
    <xf numFmtId="179" fontId="11" fillId="0" borderId="0" xfId="1" applyNumberFormat="1" applyFont="1" applyFill="1" applyBorder="1" applyAlignment="1">
      <alignment horizontal="right" shrinkToFit="1"/>
    </xf>
    <xf numFmtId="0" fontId="11" fillId="0" borderId="0" xfId="1" applyFont="1" applyFill="1" applyBorder="1" applyAlignment="1"/>
    <xf numFmtId="0" fontId="10" fillId="0" borderId="0" xfId="1" applyFont="1" applyFill="1" applyAlignment="1">
      <alignment horizontal="center" vertical="center"/>
    </xf>
    <xf numFmtId="0" fontId="9" fillId="0" borderId="3"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13" xfId="1" applyFont="1" applyFill="1" applyBorder="1" applyAlignment="1">
      <alignment vertical="top"/>
    </xf>
    <xf numFmtId="0" fontId="9" fillId="0" borderId="9" xfId="1" applyFont="1" applyFill="1" applyBorder="1" applyAlignment="1">
      <alignment vertical="top"/>
    </xf>
    <xf numFmtId="0" fontId="11" fillId="0" borderId="0" xfId="1" applyFont="1" applyFill="1" applyAlignment="1">
      <alignment vertical="center" shrinkToFit="1"/>
    </xf>
    <xf numFmtId="0" fontId="9" fillId="0" borderId="13" xfId="1" applyFont="1" applyFill="1" applyBorder="1" applyAlignment="1">
      <alignment vertical="top" wrapText="1"/>
    </xf>
    <xf numFmtId="0" fontId="9" fillId="0" borderId="9" xfId="1" applyFont="1" applyFill="1" applyBorder="1" applyAlignment="1">
      <alignment vertical="top" wrapText="1"/>
    </xf>
    <xf numFmtId="0" fontId="9" fillId="0" borderId="6" xfId="1" applyFont="1" applyFill="1" applyBorder="1" applyAlignment="1">
      <alignment horizontal="center" vertical="center"/>
    </xf>
    <xf numFmtId="0" fontId="1" fillId="2" borderId="6" xfId="0" applyFont="1" applyFill="1" applyBorder="1" applyAlignment="1">
      <alignment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horizontal="center" vertical="center"/>
    </xf>
    <xf numFmtId="3" fontId="1" fillId="2" borderId="3"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top"/>
    </xf>
    <xf numFmtId="0" fontId="4" fillId="2" borderId="5" xfId="0" applyFont="1" applyFill="1" applyBorder="1" applyAlignment="1">
      <alignment horizontal="center" vertical="top"/>
    </xf>
    <xf numFmtId="0" fontId="4" fillId="2" borderId="11" xfId="0" applyFont="1" applyFill="1" applyBorder="1" applyAlignment="1">
      <alignment horizontal="center" vertical="top"/>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0" xfId="0" applyFont="1" applyFill="1" applyAlignment="1">
      <alignment horizontal="center" vertical="center"/>
    </xf>
    <xf numFmtId="0" fontId="2" fillId="2" borderId="0" xfId="1" applyFont="1" applyFill="1" applyAlignment="1">
      <alignment horizontal="center" vertical="center"/>
    </xf>
    <xf numFmtId="0" fontId="3" fillId="2" borderId="0" xfId="1" applyFont="1" applyFill="1" applyAlignment="1">
      <alignment horizontal="center" vertical="center"/>
    </xf>
    <xf numFmtId="0" fontId="4" fillId="2" borderId="0" xfId="1" applyFont="1" applyFill="1" applyAlignment="1">
      <alignment horizontal="center" vertical="center"/>
    </xf>
    <xf numFmtId="0" fontId="4" fillId="2" borderId="1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0"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
  <sheetViews>
    <sheetView tabSelected="1" zoomScaleNormal="100" workbookViewId="0"/>
  </sheetViews>
  <sheetFormatPr defaultColWidth="8.875" defaultRowHeight="13.5" x14ac:dyDescent="0.15"/>
  <cols>
    <col min="1" max="1" width="4.625" style="56" customWidth="1"/>
    <col min="2" max="2" width="28.75" style="56" customWidth="1"/>
    <col min="3" max="16" width="9.875" style="56" customWidth="1"/>
    <col min="17" max="17" width="9.25" style="56" customWidth="1"/>
    <col min="18" max="16384" width="8.875" style="59"/>
  </cols>
  <sheetData>
    <row r="2" spans="2:17" ht="17.25" x14ac:dyDescent="0.2">
      <c r="E2" s="57" t="s">
        <v>293</v>
      </c>
      <c r="Q2" s="58" t="s">
        <v>294</v>
      </c>
    </row>
    <row r="3" spans="2:17" ht="14.25" x14ac:dyDescent="0.15">
      <c r="B3" s="60" t="s">
        <v>295</v>
      </c>
      <c r="G3" s="75" t="s">
        <v>296</v>
      </c>
      <c r="H3" s="75"/>
      <c r="I3" s="75"/>
      <c r="J3" s="75"/>
      <c r="O3" s="61"/>
    </row>
    <row r="4" spans="2:17" x14ac:dyDescent="0.15">
      <c r="B4" s="60" t="s">
        <v>297</v>
      </c>
      <c r="Q4" s="62" t="s">
        <v>4</v>
      </c>
    </row>
    <row r="5" spans="2:17" ht="22.5" customHeight="1" x14ac:dyDescent="0.15">
      <c r="B5" s="76" t="s">
        <v>298</v>
      </c>
      <c r="C5" s="78" t="s">
        <v>299</v>
      </c>
      <c r="D5" s="79"/>
      <c r="E5" s="78" t="s">
        <v>300</v>
      </c>
      <c r="F5" s="79"/>
      <c r="G5" s="78" t="s">
        <v>301</v>
      </c>
      <c r="H5" s="79"/>
      <c r="I5" s="78" t="s">
        <v>302</v>
      </c>
      <c r="J5" s="79"/>
      <c r="K5" s="81" t="s">
        <v>303</v>
      </c>
      <c r="L5" s="82"/>
      <c r="M5" s="78" t="s">
        <v>304</v>
      </c>
      <c r="N5" s="79"/>
      <c r="O5" s="78" t="s">
        <v>305</v>
      </c>
      <c r="P5" s="79"/>
      <c r="Q5" s="83" t="s">
        <v>10</v>
      </c>
    </row>
    <row r="6" spans="2:17" ht="22.5" x14ac:dyDescent="0.15">
      <c r="B6" s="77"/>
      <c r="C6" s="63"/>
      <c r="D6" s="64" t="s">
        <v>306</v>
      </c>
      <c r="E6" s="63"/>
      <c r="F6" s="64" t="s">
        <v>306</v>
      </c>
      <c r="G6" s="63"/>
      <c r="H6" s="64" t="s">
        <v>306</v>
      </c>
      <c r="I6" s="63"/>
      <c r="J6" s="64" t="s">
        <v>306</v>
      </c>
      <c r="K6" s="63"/>
      <c r="L6" s="64" t="s">
        <v>306</v>
      </c>
      <c r="M6" s="63"/>
      <c r="N6" s="64" t="s">
        <v>306</v>
      </c>
      <c r="O6" s="63"/>
      <c r="P6" s="64" t="s">
        <v>306</v>
      </c>
      <c r="Q6" s="83"/>
    </row>
    <row r="7" spans="2:17" ht="21.75" customHeight="1" x14ac:dyDescent="0.15">
      <c r="B7" s="65" t="s">
        <v>307</v>
      </c>
      <c r="C7" s="66"/>
      <c r="D7" s="66"/>
      <c r="E7" s="66"/>
      <c r="F7" s="66"/>
      <c r="G7" s="66"/>
      <c r="H7" s="66"/>
      <c r="I7" s="66"/>
      <c r="J7" s="66"/>
      <c r="K7" s="66"/>
      <c r="L7" s="66"/>
      <c r="M7" s="66"/>
      <c r="N7" s="66"/>
      <c r="O7" s="66"/>
      <c r="P7" s="66"/>
      <c r="Q7" s="67"/>
    </row>
    <row r="8" spans="2:17" ht="22.5" customHeight="1" x14ac:dyDescent="0.15">
      <c r="B8" s="65" t="s">
        <v>308</v>
      </c>
      <c r="C8" s="66">
        <v>27000000</v>
      </c>
      <c r="D8" s="66">
        <v>0</v>
      </c>
      <c r="E8" s="66">
        <v>0</v>
      </c>
      <c r="F8" s="66">
        <v>0</v>
      </c>
      <c r="G8" s="66">
        <v>0</v>
      </c>
      <c r="H8" s="66">
        <v>0</v>
      </c>
      <c r="I8" s="66">
        <v>0</v>
      </c>
      <c r="J8" s="66">
        <v>0</v>
      </c>
      <c r="K8" s="66">
        <f>C8+E8-G8-I8</f>
        <v>27000000</v>
      </c>
      <c r="L8" s="66">
        <f>D8+F8-H8-J8</f>
        <v>0</v>
      </c>
      <c r="M8" s="66">
        <v>0</v>
      </c>
      <c r="N8" s="66">
        <v>0</v>
      </c>
      <c r="O8" s="66">
        <f>K8+M8</f>
        <v>27000000</v>
      </c>
      <c r="P8" s="66">
        <f>L8+N8</f>
        <v>0</v>
      </c>
      <c r="Q8" s="67"/>
    </row>
    <row r="9" spans="2:17" ht="22.5" customHeight="1" x14ac:dyDescent="0.15">
      <c r="B9" s="65" t="s">
        <v>309</v>
      </c>
      <c r="C9" s="66">
        <f>C10+C11</f>
        <v>313593267</v>
      </c>
      <c r="D9" s="66">
        <f t="shared" ref="D9:N9" si="0">D10+D11</f>
        <v>221803061</v>
      </c>
      <c r="E9" s="66">
        <f t="shared" si="0"/>
        <v>34098815</v>
      </c>
      <c r="F9" s="66">
        <f t="shared" si="0"/>
        <v>22815000</v>
      </c>
      <c r="G9" s="66">
        <f t="shared" si="0"/>
        <v>9820411</v>
      </c>
      <c r="H9" s="66">
        <f t="shared" si="0"/>
        <v>8939490</v>
      </c>
      <c r="I9" s="66">
        <f t="shared" si="0"/>
        <v>132244853</v>
      </c>
      <c r="J9" s="66">
        <f t="shared" si="0"/>
        <v>43901417</v>
      </c>
      <c r="K9" s="66">
        <f t="shared" ref="K9:L30" si="1">C9+E9-G9-I9</f>
        <v>205626818</v>
      </c>
      <c r="L9" s="66">
        <f t="shared" si="1"/>
        <v>191777154</v>
      </c>
      <c r="M9" s="66">
        <f t="shared" si="0"/>
        <v>362452304</v>
      </c>
      <c r="N9" s="66">
        <f t="shared" si="0"/>
        <v>333455800</v>
      </c>
      <c r="O9" s="66">
        <f t="shared" ref="O9:P30" si="2">K9+M9</f>
        <v>568079122</v>
      </c>
      <c r="P9" s="66">
        <f t="shared" si="2"/>
        <v>525232954</v>
      </c>
      <c r="Q9" s="67"/>
    </row>
    <row r="10" spans="2:17" ht="22.5" customHeight="1" x14ac:dyDescent="0.15">
      <c r="B10" s="65" t="s">
        <v>310</v>
      </c>
      <c r="C10" s="66">
        <v>313593267</v>
      </c>
      <c r="D10" s="66">
        <v>221803061</v>
      </c>
      <c r="E10" s="66">
        <v>0</v>
      </c>
      <c r="F10" s="66">
        <v>0</v>
      </c>
      <c r="G10" s="66">
        <v>6303541</v>
      </c>
      <c r="H10" s="66">
        <v>6469134</v>
      </c>
      <c r="I10" s="66">
        <v>135410723</v>
      </c>
      <c r="J10" s="66">
        <v>46600737</v>
      </c>
      <c r="K10" s="66">
        <f t="shared" si="1"/>
        <v>171879003</v>
      </c>
      <c r="L10" s="66">
        <f t="shared" si="1"/>
        <v>168733190</v>
      </c>
      <c r="M10" s="66">
        <v>146888391</v>
      </c>
      <c r="N10" s="66">
        <v>130713080</v>
      </c>
      <c r="O10" s="66">
        <f t="shared" si="2"/>
        <v>318767394</v>
      </c>
      <c r="P10" s="66">
        <f t="shared" si="2"/>
        <v>299446270</v>
      </c>
      <c r="Q10" s="67"/>
    </row>
    <row r="11" spans="2:17" ht="22.5" customHeight="1" x14ac:dyDescent="0.15">
      <c r="B11" s="65" t="s">
        <v>311</v>
      </c>
      <c r="C11" s="66">
        <v>0</v>
      </c>
      <c r="D11" s="66">
        <v>0</v>
      </c>
      <c r="E11" s="66">
        <v>34098815</v>
      </c>
      <c r="F11" s="66">
        <v>22815000</v>
      </c>
      <c r="G11" s="66">
        <v>3516870</v>
      </c>
      <c r="H11" s="66">
        <v>2470356</v>
      </c>
      <c r="I11" s="66">
        <v>-3165870</v>
      </c>
      <c r="J11" s="66">
        <v>-2699320</v>
      </c>
      <c r="K11" s="66">
        <f t="shared" si="1"/>
        <v>33747815</v>
      </c>
      <c r="L11" s="66">
        <f t="shared" si="1"/>
        <v>23043964</v>
      </c>
      <c r="M11" s="66">
        <v>215563913</v>
      </c>
      <c r="N11" s="66">
        <v>202742720</v>
      </c>
      <c r="O11" s="66">
        <f t="shared" si="2"/>
        <v>249311728</v>
      </c>
      <c r="P11" s="66">
        <f t="shared" si="2"/>
        <v>225786684</v>
      </c>
      <c r="Q11" s="67"/>
    </row>
    <row r="12" spans="2:17" ht="22.5" customHeight="1" x14ac:dyDescent="0.15">
      <c r="B12" s="65" t="s">
        <v>312</v>
      </c>
      <c r="C12" s="66">
        <f>C8+C9</f>
        <v>340593267</v>
      </c>
      <c r="D12" s="66">
        <f t="shared" ref="D12:N12" si="3">D8+D9</f>
        <v>221803061</v>
      </c>
      <c r="E12" s="66">
        <f t="shared" si="3"/>
        <v>34098815</v>
      </c>
      <c r="F12" s="66">
        <f t="shared" si="3"/>
        <v>22815000</v>
      </c>
      <c r="G12" s="66">
        <f t="shared" si="3"/>
        <v>9820411</v>
      </c>
      <c r="H12" s="66">
        <f t="shared" si="3"/>
        <v>8939490</v>
      </c>
      <c r="I12" s="66">
        <f t="shared" si="3"/>
        <v>132244853</v>
      </c>
      <c r="J12" s="66">
        <f t="shared" si="3"/>
        <v>43901417</v>
      </c>
      <c r="K12" s="66">
        <f t="shared" si="1"/>
        <v>232626818</v>
      </c>
      <c r="L12" s="66">
        <f t="shared" si="1"/>
        <v>191777154</v>
      </c>
      <c r="M12" s="66">
        <f t="shared" si="3"/>
        <v>362452304</v>
      </c>
      <c r="N12" s="66">
        <f t="shared" si="3"/>
        <v>333455800</v>
      </c>
      <c r="O12" s="66">
        <f t="shared" si="2"/>
        <v>595079122</v>
      </c>
      <c r="P12" s="66">
        <f t="shared" si="2"/>
        <v>525232954</v>
      </c>
      <c r="Q12" s="67"/>
    </row>
    <row r="13" spans="2:17" ht="22.5" customHeight="1" x14ac:dyDescent="0.15">
      <c r="B13" s="65" t="s">
        <v>313</v>
      </c>
      <c r="C13" s="66"/>
      <c r="D13" s="66"/>
      <c r="E13" s="66"/>
      <c r="F13" s="66"/>
      <c r="G13" s="66"/>
      <c r="H13" s="66"/>
      <c r="I13" s="66"/>
      <c r="J13" s="66"/>
      <c r="K13" s="66">
        <f t="shared" si="1"/>
        <v>0</v>
      </c>
      <c r="L13" s="66">
        <f t="shared" si="1"/>
        <v>0</v>
      </c>
      <c r="M13" s="66"/>
      <c r="N13" s="66"/>
      <c r="O13" s="66">
        <f t="shared" si="2"/>
        <v>0</v>
      </c>
      <c r="P13" s="66">
        <f t="shared" si="2"/>
        <v>0</v>
      </c>
      <c r="Q13" s="67"/>
    </row>
    <row r="14" spans="2:17" ht="22.5" customHeight="1" x14ac:dyDescent="0.15">
      <c r="B14" s="65" t="s">
        <v>309</v>
      </c>
      <c r="C14" s="66">
        <f>C15+C16</f>
        <v>37166673</v>
      </c>
      <c r="D14" s="66">
        <f t="shared" ref="D14:N14" si="4">D15+D16</f>
        <v>25886250</v>
      </c>
      <c r="E14" s="66">
        <f t="shared" si="4"/>
        <v>0</v>
      </c>
      <c r="F14" s="66">
        <f t="shared" si="4"/>
        <v>0</v>
      </c>
      <c r="G14" s="66">
        <f t="shared" si="4"/>
        <v>4444855</v>
      </c>
      <c r="H14" s="66">
        <f t="shared" si="4"/>
        <v>3071250</v>
      </c>
      <c r="I14" s="66">
        <f t="shared" si="4"/>
        <v>32721815</v>
      </c>
      <c r="J14" s="66">
        <f t="shared" si="4"/>
        <v>22815000</v>
      </c>
      <c r="K14" s="66">
        <f t="shared" si="1"/>
        <v>3</v>
      </c>
      <c r="L14" s="66">
        <f t="shared" si="1"/>
        <v>0</v>
      </c>
      <c r="M14" s="66">
        <f t="shared" si="4"/>
        <v>2969905</v>
      </c>
      <c r="N14" s="66">
        <f t="shared" si="4"/>
        <v>0</v>
      </c>
      <c r="O14" s="66">
        <f t="shared" si="2"/>
        <v>2969908</v>
      </c>
      <c r="P14" s="66">
        <f t="shared" si="2"/>
        <v>0</v>
      </c>
      <c r="Q14" s="67"/>
    </row>
    <row r="15" spans="2:17" ht="22.5" customHeight="1" x14ac:dyDescent="0.15">
      <c r="B15" s="65" t="s">
        <v>314</v>
      </c>
      <c r="C15" s="66">
        <v>37166673</v>
      </c>
      <c r="D15" s="66">
        <v>25886250</v>
      </c>
      <c r="E15" s="66">
        <v>0</v>
      </c>
      <c r="F15" s="66">
        <v>0</v>
      </c>
      <c r="G15" s="66">
        <v>4444855</v>
      </c>
      <c r="H15" s="66">
        <v>3071250</v>
      </c>
      <c r="I15" s="66">
        <v>32721815</v>
      </c>
      <c r="J15" s="66">
        <v>22815000</v>
      </c>
      <c r="K15" s="66">
        <f t="shared" si="1"/>
        <v>3</v>
      </c>
      <c r="L15" s="66">
        <f t="shared" si="1"/>
        <v>0</v>
      </c>
      <c r="M15" s="66">
        <v>2969905</v>
      </c>
      <c r="N15" s="66">
        <v>0</v>
      </c>
      <c r="O15" s="66">
        <f t="shared" si="2"/>
        <v>2969908</v>
      </c>
      <c r="P15" s="66">
        <f t="shared" si="2"/>
        <v>0</v>
      </c>
      <c r="Q15" s="67"/>
    </row>
    <row r="16" spans="2:17" ht="22.5" customHeight="1" x14ac:dyDescent="0.15">
      <c r="B16" s="65" t="s">
        <v>315</v>
      </c>
      <c r="C16" s="66">
        <v>0</v>
      </c>
      <c r="D16" s="66">
        <v>0</v>
      </c>
      <c r="E16" s="66">
        <v>0</v>
      </c>
      <c r="F16" s="66">
        <v>0</v>
      </c>
      <c r="G16" s="66">
        <v>0</v>
      </c>
      <c r="H16" s="66">
        <v>0</v>
      </c>
      <c r="I16" s="66">
        <v>0</v>
      </c>
      <c r="J16" s="66">
        <v>0</v>
      </c>
      <c r="K16" s="66">
        <f t="shared" si="1"/>
        <v>0</v>
      </c>
      <c r="L16" s="66">
        <f t="shared" si="1"/>
        <v>0</v>
      </c>
      <c r="M16" s="66">
        <v>0</v>
      </c>
      <c r="N16" s="66">
        <v>0</v>
      </c>
      <c r="O16" s="66">
        <f t="shared" si="2"/>
        <v>0</v>
      </c>
      <c r="P16" s="66">
        <f t="shared" si="2"/>
        <v>0</v>
      </c>
      <c r="Q16" s="67"/>
    </row>
    <row r="17" spans="2:17" ht="22.5" customHeight="1" x14ac:dyDescent="0.15">
      <c r="B17" s="65" t="s">
        <v>316</v>
      </c>
      <c r="C17" s="66">
        <v>10457218</v>
      </c>
      <c r="D17" s="66">
        <v>8503165</v>
      </c>
      <c r="E17" s="66">
        <v>96891</v>
      </c>
      <c r="F17" s="66">
        <v>82606</v>
      </c>
      <c r="G17" s="66">
        <v>1088464</v>
      </c>
      <c r="H17" s="66">
        <v>782291</v>
      </c>
      <c r="I17" s="66">
        <v>28131</v>
      </c>
      <c r="J17" s="66">
        <v>28131</v>
      </c>
      <c r="K17" s="66">
        <f>C17+E17-G17-I17</f>
        <v>9437514</v>
      </c>
      <c r="L17" s="66">
        <f t="shared" si="1"/>
        <v>7775349</v>
      </c>
      <c r="M17" s="66">
        <v>31938691</v>
      </c>
      <c r="N17" s="66">
        <v>13579860</v>
      </c>
      <c r="O17" s="66">
        <f t="shared" si="2"/>
        <v>41376205</v>
      </c>
      <c r="P17" s="66">
        <f t="shared" si="2"/>
        <v>21355209</v>
      </c>
      <c r="Q17" s="67"/>
    </row>
    <row r="18" spans="2:17" ht="22.5" customHeight="1" x14ac:dyDescent="0.15">
      <c r="B18" s="65" t="s">
        <v>317</v>
      </c>
      <c r="C18" s="66">
        <v>0</v>
      </c>
      <c r="D18" s="66">
        <v>0</v>
      </c>
      <c r="E18" s="66">
        <v>0</v>
      </c>
      <c r="F18" s="66">
        <v>0</v>
      </c>
      <c r="G18" s="66">
        <v>0</v>
      </c>
      <c r="H18" s="66">
        <v>0</v>
      </c>
      <c r="I18" s="66">
        <v>0</v>
      </c>
      <c r="J18" s="66">
        <v>0</v>
      </c>
      <c r="K18" s="66">
        <f t="shared" si="1"/>
        <v>0</v>
      </c>
      <c r="L18" s="66">
        <f t="shared" si="1"/>
        <v>0</v>
      </c>
      <c r="M18" s="66">
        <v>0</v>
      </c>
      <c r="N18" s="66">
        <v>0</v>
      </c>
      <c r="O18" s="66">
        <f t="shared" si="2"/>
        <v>0</v>
      </c>
      <c r="P18" s="66">
        <f t="shared" si="2"/>
        <v>0</v>
      </c>
      <c r="Q18" s="67"/>
    </row>
    <row r="19" spans="2:17" ht="22.5" customHeight="1" x14ac:dyDescent="0.15">
      <c r="B19" s="65" t="s">
        <v>318</v>
      </c>
      <c r="C19" s="66">
        <v>2</v>
      </c>
      <c r="D19" s="66">
        <v>0</v>
      </c>
      <c r="E19" s="66">
        <v>0</v>
      </c>
      <c r="F19" s="66">
        <v>0</v>
      </c>
      <c r="G19" s="66">
        <v>0</v>
      </c>
      <c r="H19" s="66">
        <v>0</v>
      </c>
      <c r="I19" s="66">
        <v>1</v>
      </c>
      <c r="J19" s="66">
        <v>0</v>
      </c>
      <c r="K19" s="66">
        <f t="shared" si="1"/>
        <v>1</v>
      </c>
      <c r="L19" s="66">
        <f t="shared" si="1"/>
        <v>0</v>
      </c>
      <c r="M19" s="66">
        <v>2641199</v>
      </c>
      <c r="N19" s="66">
        <v>2624389</v>
      </c>
      <c r="O19" s="66">
        <f t="shared" si="2"/>
        <v>2641200</v>
      </c>
      <c r="P19" s="66">
        <f t="shared" si="2"/>
        <v>2624389</v>
      </c>
      <c r="Q19" s="67"/>
    </row>
    <row r="20" spans="2:17" ht="22.5" customHeight="1" x14ac:dyDescent="0.15">
      <c r="B20" s="65" t="s">
        <v>319</v>
      </c>
      <c r="C20" s="66">
        <v>5123483</v>
      </c>
      <c r="D20" s="66">
        <v>1396857</v>
      </c>
      <c r="E20" s="66">
        <v>1601103</v>
      </c>
      <c r="F20" s="66">
        <v>0</v>
      </c>
      <c r="G20" s="66">
        <v>1692888</v>
      </c>
      <c r="H20" s="66">
        <v>579075</v>
      </c>
      <c r="I20" s="66">
        <v>90267</v>
      </c>
      <c r="J20" s="66">
        <v>721</v>
      </c>
      <c r="K20" s="66">
        <f t="shared" si="1"/>
        <v>4941431</v>
      </c>
      <c r="L20" s="66">
        <f t="shared" si="1"/>
        <v>817061</v>
      </c>
      <c r="M20" s="66">
        <v>24142788</v>
      </c>
      <c r="N20" s="66">
        <v>8589496</v>
      </c>
      <c r="O20" s="66">
        <f t="shared" si="2"/>
        <v>29084219</v>
      </c>
      <c r="P20" s="66">
        <f t="shared" si="2"/>
        <v>9406557</v>
      </c>
      <c r="Q20" s="67"/>
    </row>
    <row r="21" spans="2:17" ht="22.5" customHeight="1" x14ac:dyDescent="0.15">
      <c r="B21" s="65" t="s">
        <v>320</v>
      </c>
      <c r="C21" s="66">
        <v>0</v>
      </c>
      <c r="D21" s="66">
        <v>0</v>
      </c>
      <c r="E21" s="66">
        <v>0</v>
      </c>
      <c r="F21" s="66">
        <v>0</v>
      </c>
      <c r="G21" s="66">
        <v>0</v>
      </c>
      <c r="H21" s="66">
        <v>0</v>
      </c>
      <c r="I21" s="66">
        <v>0</v>
      </c>
      <c r="J21" s="66">
        <v>0</v>
      </c>
      <c r="K21" s="66">
        <f t="shared" si="1"/>
        <v>0</v>
      </c>
      <c r="L21" s="66">
        <f t="shared" si="1"/>
        <v>0</v>
      </c>
      <c r="M21" s="66">
        <v>0</v>
      </c>
      <c r="N21" s="66">
        <v>0</v>
      </c>
      <c r="O21" s="66">
        <f t="shared" si="2"/>
        <v>0</v>
      </c>
      <c r="P21" s="66">
        <f t="shared" si="2"/>
        <v>0</v>
      </c>
      <c r="Q21" s="67"/>
    </row>
    <row r="22" spans="2:17" ht="22.5" customHeight="1" x14ac:dyDescent="0.15">
      <c r="B22" s="65" t="s">
        <v>321</v>
      </c>
      <c r="C22" s="66">
        <f>C14+C17+C18+C19+C20+C21</f>
        <v>52747376</v>
      </c>
      <c r="D22" s="66">
        <f t="shared" ref="D22:N22" si="5">D14+D17+D18+D19+D20+D21</f>
        <v>35786272</v>
      </c>
      <c r="E22" s="66">
        <f t="shared" si="5"/>
        <v>1697994</v>
      </c>
      <c r="F22" s="66">
        <f t="shared" si="5"/>
        <v>82606</v>
      </c>
      <c r="G22" s="66">
        <f t="shared" si="5"/>
        <v>7226207</v>
      </c>
      <c r="H22" s="66">
        <f t="shared" si="5"/>
        <v>4432616</v>
      </c>
      <c r="I22" s="66">
        <f t="shared" si="5"/>
        <v>32840214</v>
      </c>
      <c r="J22" s="66">
        <f t="shared" si="5"/>
        <v>22843852</v>
      </c>
      <c r="K22" s="66">
        <f t="shared" si="1"/>
        <v>14378949</v>
      </c>
      <c r="L22" s="66">
        <f t="shared" si="1"/>
        <v>8592410</v>
      </c>
      <c r="M22" s="66">
        <f t="shared" si="5"/>
        <v>61692583</v>
      </c>
      <c r="N22" s="66">
        <f t="shared" si="5"/>
        <v>24793745</v>
      </c>
      <c r="O22" s="66">
        <f t="shared" si="2"/>
        <v>76071532</v>
      </c>
      <c r="P22" s="66">
        <f t="shared" si="2"/>
        <v>33386155</v>
      </c>
      <c r="Q22" s="67"/>
    </row>
    <row r="23" spans="2:17" ht="22.5" customHeight="1" x14ac:dyDescent="0.15">
      <c r="B23" s="65" t="s">
        <v>322</v>
      </c>
      <c r="C23" s="66"/>
      <c r="D23" s="66"/>
      <c r="E23" s="66"/>
      <c r="F23" s="66"/>
      <c r="G23" s="66"/>
      <c r="H23" s="66"/>
      <c r="I23" s="66"/>
      <c r="J23" s="66"/>
      <c r="K23" s="66">
        <f t="shared" si="1"/>
        <v>0</v>
      </c>
      <c r="L23" s="66">
        <f t="shared" si="1"/>
        <v>0</v>
      </c>
      <c r="M23" s="66"/>
      <c r="N23" s="66"/>
      <c r="O23" s="66">
        <f t="shared" si="2"/>
        <v>0</v>
      </c>
      <c r="P23" s="66">
        <f t="shared" si="2"/>
        <v>0</v>
      </c>
      <c r="Q23" s="67"/>
    </row>
    <row r="24" spans="2:17" ht="22.5" customHeight="1" x14ac:dyDescent="0.15">
      <c r="B24" s="65" t="s">
        <v>323</v>
      </c>
      <c r="C24" s="66">
        <v>266000</v>
      </c>
      <c r="D24" s="66">
        <v>0</v>
      </c>
      <c r="E24" s="66">
        <v>0</v>
      </c>
      <c r="F24" s="66">
        <v>0</v>
      </c>
      <c r="G24" s="66">
        <v>0</v>
      </c>
      <c r="H24" s="66">
        <v>0</v>
      </c>
      <c r="I24" s="66">
        <v>0</v>
      </c>
      <c r="J24" s="66">
        <v>0</v>
      </c>
      <c r="K24" s="66">
        <f t="shared" si="1"/>
        <v>266000</v>
      </c>
      <c r="L24" s="66">
        <f t="shared" si="1"/>
        <v>0</v>
      </c>
      <c r="M24" s="66">
        <v>0</v>
      </c>
      <c r="N24" s="66">
        <v>0</v>
      </c>
      <c r="O24" s="66">
        <f t="shared" si="2"/>
        <v>266000</v>
      </c>
      <c r="P24" s="66">
        <f t="shared" si="2"/>
        <v>0</v>
      </c>
      <c r="Q24" s="67"/>
    </row>
    <row r="25" spans="2:17" ht="22.5" customHeight="1" x14ac:dyDescent="0.15">
      <c r="B25" s="65" t="s">
        <v>324</v>
      </c>
      <c r="C25" s="66">
        <v>0</v>
      </c>
      <c r="D25" s="66">
        <v>0</v>
      </c>
      <c r="E25" s="66">
        <v>0</v>
      </c>
      <c r="F25" s="66">
        <v>0</v>
      </c>
      <c r="G25" s="66">
        <v>0</v>
      </c>
      <c r="H25" s="66">
        <v>0</v>
      </c>
      <c r="I25" s="66">
        <v>0</v>
      </c>
      <c r="J25" s="66">
        <v>0</v>
      </c>
      <c r="K25" s="66">
        <f t="shared" si="1"/>
        <v>0</v>
      </c>
      <c r="L25" s="66">
        <f t="shared" si="1"/>
        <v>0</v>
      </c>
      <c r="M25" s="66">
        <v>0</v>
      </c>
      <c r="N25" s="66">
        <v>0</v>
      </c>
      <c r="O25" s="66">
        <f t="shared" si="2"/>
        <v>0</v>
      </c>
      <c r="P25" s="66">
        <f t="shared" si="2"/>
        <v>0</v>
      </c>
      <c r="Q25" s="67"/>
    </row>
    <row r="26" spans="2:17" ht="22.5" customHeight="1" x14ac:dyDescent="0.15">
      <c r="B26" s="65" t="s">
        <v>325</v>
      </c>
      <c r="C26" s="66">
        <v>4589784</v>
      </c>
      <c r="D26" s="66">
        <v>0</v>
      </c>
      <c r="E26" s="66">
        <v>0</v>
      </c>
      <c r="F26" s="66">
        <v>0</v>
      </c>
      <c r="G26" s="66">
        <v>1019952</v>
      </c>
      <c r="H26" s="66">
        <v>0</v>
      </c>
      <c r="I26" s="66">
        <v>0</v>
      </c>
      <c r="J26" s="66">
        <v>0</v>
      </c>
      <c r="K26" s="66">
        <f t="shared" si="1"/>
        <v>3569832</v>
      </c>
      <c r="L26" s="66">
        <f t="shared" si="1"/>
        <v>0</v>
      </c>
      <c r="M26" s="66">
        <v>1529928</v>
      </c>
      <c r="N26" s="66">
        <v>0</v>
      </c>
      <c r="O26" s="66">
        <f t="shared" si="2"/>
        <v>5099760</v>
      </c>
      <c r="P26" s="66">
        <f t="shared" si="2"/>
        <v>0</v>
      </c>
      <c r="Q26" s="67"/>
    </row>
    <row r="27" spans="2:17" ht="22.5" customHeight="1" x14ac:dyDescent="0.15">
      <c r="B27" s="65" t="s">
        <v>326</v>
      </c>
      <c r="C27" s="66">
        <v>0</v>
      </c>
      <c r="D27" s="66">
        <v>0</v>
      </c>
      <c r="E27" s="66">
        <v>0</v>
      </c>
      <c r="F27" s="66">
        <v>0</v>
      </c>
      <c r="G27" s="66">
        <v>0</v>
      </c>
      <c r="H27" s="66">
        <v>0</v>
      </c>
      <c r="I27" s="66">
        <v>0</v>
      </c>
      <c r="J27" s="66">
        <v>0</v>
      </c>
      <c r="K27" s="66">
        <f t="shared" si="1"/>
        <v>0</v>
      </c>
      <c r="L27" s="66">
        <f t="shared" si="1"/>
        <v>0</v>
      </c>
      <c r="M27" s="66">
        <v>0</v>
      </c>
      <c r="N27" s="66">
        <v>0</v>
      </c>
      <c r="O27" s="66">
        <f t="shared" si="2"/>
        <v>0</v>
      </c>
      <c r="P27" s="66">
        <f t="shared" si="2"/>
        <v>0</v>
      </c>
      <c r="Q27" s="67"/>
    </row>
    <row r="28" spans="2:17" ht="22.5" customHeight="1" x14ac:dyDescent="0.15">
      <c r="B28" s="65" t="s">
        <v>327</v>
      </c>
      <c r="C28" s="66">
        <f>C24+C25+C26+C27</f>
        <v>4855784</v>
      </c>
      <c r="D28" s="66">
        <f>D24+D25+D26+D27</f>
        <v>0</v>
      </c>
      <c r="E28" s="66">
        <f t="shared" ref="E28:N28" si="6">E24+E25+E26+E27</f>
        <v>0</v>
      </c>
      <c r="F28" s="66">
        <f t="shared" si="6"/>
        <v>0</v>
      </c>
      <c r="G28" s="66">
        <f t="shared" si="6"/>
        <v>1019952</v>
      </c>
      <c r="H28" s="66">
        <f t="shared" si="6"/>
        <v>0</v>
      </c>
      <c r="I28" s="66">
        <f t="shared" si="6"/>
        <v>0</v>
      </c>
      <c r="J28" s="66">
        <f t="shared" si="6"/>
        <v>0</v>
      </c>
      <c r="K28" s="66">
        <f t="shared" si="1"/>
        <v>3835832</v>
      </c>
      <c r="L28" s="66">
        <f t="shared" si="1"/>
        <v>0</v>
      </c>
      <c r="M28" s="66">
        <f t="shared" si="6"/>
        <v>1529928</v>
      </c>
      <c r="N28" s="66">
        <f t="shared" si="6"/>
        <v>0</v>
      </c>
      <c r="O28" s="66">
        <f t="shared" si="2"/>
        <v>5365760</v>
      </c>
      <c r="P28" s="66">
        <f t="shared" si="2"/>
        <v>0</v>
      </c>
      <c r="Q28" s="67"/>
    </row>
    <row r="29" spans="2:17" ht="22.5" customHeight="1" x14ac:dyDescent="0.15">
      <c r="B29" s="65" t="s">
        <v>328</v>
      </c>
      <c r="C29" s="66">
        <f>C22+C28</f>
        <v>57603160</v>
      </c>
      <c r="D29" s="66">
        <f t="shared" ref="D29:N29" si="7">D22+D28</f>
        <v>35786272</v>
      </c>
      <c r="E29" s="66">
        <f t="shared" si="7"/>
        <v>1697994</v>
      </c>
      <c r="F29" s="66">
        <f t="shared" si="7"/>
        <v>82606</v>
      </c>
      <c r="G29" s="66">
        <f t="shared" si="7"/>
        <v>8246159</v>
      </c>
      <c r="H29" s="66">
        <f t="shared" si="7"/>
        <v>4432616</v>
      </c>
      <c r="I29" s="66">
        <f t="shared" si="7"/>
        <v>32840214</v>
      </c>
      <c r="J29" s="66">
        <f t="shared" si="7"/>
        <v>22843852</v>
      </c>
      <c r="K29" s="66">
        <f t="shared" si="1"/>
        <v>18214781</v>
      </c>
      <c r="L29" s="66">
        <f t="shared" si="1"/>
        <v>8592410</v>
      </c>
      <c r="M29" s="66">
        <f t="shared" si="7"/>
        <v>63222511</v>
      </c>
      <c r="N29" s="66">
        <f t="shared" si="7"/>
        <v>24793745</v>
      </c>
      <c r="O29" s="66">
        <f t="shared" si="2"/>
        <v>81437292</v>
      </c>
      <c r="P29" s="66">
        <f t="shared" si="2"/>
        <v>33386155</v>
      </c>
      <c r="Q29" s="67"/>
    </row>
    <row r="30" spans="2:17" ht="22.5" customHeight="1" x14ac:dyDescent="0.15">
      <c r="B30" s="65" t="s">
        <v>329</v>
      </c>
      <c r="C30" s="66">
        <f>C12+C29</f>
        <v>398196427</v>
      </c>
      <c r="D30" s="66">
        <f>D12+D29</f>
        <v>257589333</v>
      </c>
      <c r="E30" s="66">
        <f t="shared" ref="E30:N30" si="8">E12+E29</f>
        <v>35796809</v>
      </c>
      <c r="F30" s="66">
        <f>F12+F29</f>
        <v>22897606</v>
      </c>
      <c r="G30" s="66">
        <f t="shared" si="8"/>
        <v>18066570</v>
      </c>
      <c r="H30" s="66">
        <f t="shared" si="8"/>
        <v>13372106</v>
      </c>
      <c r="I30" s="66">
        <f t="shared" si="8"/>
        <v>165085067</v>
      </c>
      <c r="J30" s="66">
        <f t="shared" si="8"/>
        <v>66745269</v>
      </c>
      <c r="K30" s="66">
        <f t="shared" si="1"/>
        <v>250841599</v>
      </c>
      <c r="L30" s="66">
        <f t="shared" si="1"/>
        <v>200369564</v>
      </c>
      <c r="M30" s="66">
        <f t="shared" si="8"/>
        <v>425674815</v>
      </c>
      <c r="N30" s="66">
        <f t="shared" si="8"/>
        <v>358249545</v>
      </c>
      <c r="O30" s="66">
        <f t="shared" si="2"/>
        <v>676516414</v>
      </c>
      <c r="P30" s="66">
        <f t="shared" si="2"/>
        <v>558619109</v>
      </c>
      <c r="Q30" s="67"/>
    </row>
    <row r="31" spans="2:17" ht="22.5" customHeight="1" x14ac:dyDescent="0.15">
      <c r="B31" s="65" t="s">
        <v>330</v>
      </c>
      <c r="C31" s="66"/>
      <c r="D31" s="66">
        <v>0</v>
      </c>
      <c r="E31" s="66"/>
      <c r="F31" s="66">
        <v>0</v>
      </c>
      <c r="G31" s="66"/>
      <c r="H31" s="66">
        <v>0</v>
      </c>
      <c r="I31" s="66">
        <v>0</v>
      </c>
      <c r="J31" s="68"/>
      <c r="K31" s="66"/>
      <c r="L31" s="68"/>
      <c r="M31" s="66"/>
      <c r="N31" s="66"/>
      <c r="O31" s="66"/>
      <c r="P31" s="66"/>
      <c r="Q31" s="67"/>
    </row>
    <row r="32" spans="2:17" ht="22.5" customHeight="1" x14ac:dyDescent="0.15">
      <c r="B32" s="69" t="s">
        <v>331</v>
      </c>
      <c r="C32" s="70"/>
      <c r="D32" s="70">
        <f>D30+D31</f>
        <v>257589333</v>
      </c>
      <c r="E32" s="70"/>
      <c r="F32" s="70">
        <f>F30+F31</f>
        <v>22897606</v>
      </c>
      <c r="G32" s="70"/>
      <c r="H32" s="70">
        <f>H30+H31</f>
        <v>13372106</v>
      </c>
      <c r="I32" s="70"/>
      <c r="J32" s="70">
        <f>J30+J31</f>
        <v>66745269</v>
      </c>
      <c r="K32" s="70"/>
      <c r="L32" s="70">
        <f>L30+L31</f>
        <v>200369564</v>
      </c>
      <c r="M32" s="70"/>
      <c r="N32" s="70"/>
      <c r="O32" s="70"/>
      <c r="P32" s="70"/>
      <c r="Q32" s="71"/>
    </row>
    <row r="33" spans="2:17" ht="9.9499999999999993" customHeight="1" x14ac:dyDescent="0.15">
      <c r="B33" s="72"/>
      <c r="C33" s="73"/>
      <c r="D33" s="73"/>
      <c r="E33" s="73"/>
      <c r="F33" s="73"/>
      <c r="G33" s="73"/>
      <c r="H33" s="73"/>
      <c r="I33" s="73"/>
      <c r="J33" s="73"/>
      <c r="K33" s="73"/>
      <c r="L33" s="73"/>
      <c r="M33" s="73"/>
      <c r="N33" s="73"/>
      <c r="O33" s="73"/>
      <c r="P33" s="73"/>
      <c r="Q33" s="74"/>
    </row>
    <row r="34" spans="2:17" ht="9.9499999999999993" customHeight="1" x14ac:dyDescent="0.15">
      <c r="B34" s="80" t="s">
        <v>332</v>
      </c>
      <c r="C34" s="80"/>
      <c r="D34" s="80"/>
      <c r="E34" s="80"/>
      <c r="F34" s="80"/>
      <c r="G34" s="80"/>
      <c r="H34" s="80"/>
      <c r="I34" s="80"/>
      <c r="J34" s="80"/>
      <c r="K34" s="80"/>
      <c r="L34" s="80"/>
      <c r="M34" s="80"/>
      <c r="N34" s="80"/>
      <c r="O34" s="80"/>
      <c r="P34" s="80"/>
      <c r="Q34" s="80"/>
    </row>
    <row r="35" spans="2:17" ht="9.9499999999999993" customHeight="1" x14ac:dyDescent="0.15">
      <c r="B35" s="80" t="s">
        <v>333</v>
      </c>
      <c r="C35" s="80"/>
      <c r="D35" s="80"/>
      <c r="E35" s="80"/>
      <c r="F35" s="80"/>
      <c r="G35" s="80"/>
      <c r="H35" s="80"/>
      <c r="I35" s="80"/>
      <c r="J35" s="80"/>
      <c r="K35" s="80"/>
      <c r="L35" s="80"/>
      <c r="M35" s="80"/>
      <c r="N35" s="80"/>
      <c r="O35" s="80"/>
      <c r="P35" s="80"/>
      <c r="Q35" s="80"/>
    </row>
    <row r="36" spans="2:17" ht="9.9499999999999993" customHeight="1" x14ac:dyDescent="0.15">
      <c r="B36" s="80" t="s">
        <v>334</v>
      </c>
      <c r="C36" s="80"/>
      <c r="D36" s="80"/>
      <c r="E36" s="80"/>
      <c r="F36" s="80"/>
      <c r="G36" s="80"/>
      <c r="H36" s="80"/>
      <c r="I36" s="80"/>
      <c r="J36" s="80"/>
      <c r="K36" s="80"/>
      <c r="L36" s="80"/>
      <c r="M36" s="80"/>
      <c r="N36" s="80"/>
      <c r="O36" s="80"/>
      <c r="P36" s="80"/>
      <c r="Q36" s="80"/>
    </row>
    <row r="37" spans="2:17" ht="9.9499999999999993" customHeight="1" x14ac:dyDescent="0.15">
      <c r="B37" s="80" t="s">
        <v>335</v>
      </c>
      <c r="C37" s="80"/>
      <c r="D37" s="80"/>
      <c r="E37" s="80"/>
      <c r="F37" s="80"/>
      <c r="G37" s="80"/>
      <c r="H37" s="80"/>
      <c r="I37" s="80"/>
      <c r="J37" s="80"/>
      <c r="K37" s="80"/>
      <c r="L37" s="80"/>
      <c r="M37" s="80"/>
      <c r="N37" s="80"/>
      <c r="O37" s="80"/>
      <c r="P37" s="80"/>
      <c r="Q37" s="80"/>
    </row>
  </sheetData>
  <sheetProtection password="C43C" sheet="1" objects="1" scenarios="1" selectLockedCells="1" selectUnlockedCells="1"/>
  <mergeCells count="14">
    <mergeCell ref="B36:Q36"/>
    <mergeCell ref="B37:Q37"/>
    <mergeCell ref="K5:L5"/>
    <mergeCell ref="M5:N5"/>
    <mergeCell ref="O5:P5"/>
    <mergeCell ref="Q5:Q6"/>
    <mergeCell ref="B34:Q34"/>
    <mergeCell ref="B35:Q35"/>
    <mergeCell ref="G3:J3"/>
    <mergeCell ref="B5:B6"/>
    <mergeCell ref="C5:D5"/>
    <mergeCell ref="E5:F5"/>
    <mergeCell ref="G5:H5"/>
    <mergeCell ref="I5:J5"/>
  </mergeCells>
  <phoneticPr fontId="5"/>
  <pageMargins left="0.19444444444444445" right="0" top="0.30555555555555558" bottom="0.30555555555555558" header="0.30555555555555558" footer="0.30555555555555558"/>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heetViews>
  <sheetFormatPr defaultColWidth="8.875" defaultRowHeight="13.5" x14ac:dyDescent="0.15"/>
  <cols>
    <col min="1" max="1" width="4.625" style="28" customWidth="1"/>
    <col min="2" max="2" width="41.125" style="28" customWidth="1"/>
    <col min="3" max="7" width="19.125" style="28" customWidth="1"/>
    <col min="8" max="8" width="22" style="28" customWidth="1"/>
    <col min="9" max="16384" width="8.875" style="32"/>
  </cols>
  <sheetData>
    <row r="1" spans="2:8" x14ac:dyDescent="0.15">
      <c r="H1" s="16" t="s">
        <v>0</v>
      </c>
    </row>
    <row r="2" spans="2:8" ht="18.75" customHeight="1" x14ac:dyDescent="0.15">
      <c r="B2" s="92" t="s">
        <v>1</v>
      </c>
      <c r="C2" s="92"/>
      <c r="D2" s="92"/>
      <c r="E2" s="92"/>
      <c r="F2" s="92"/>
      <c r="G2" s="92"/>
      <c r="H2" s="92"/>
    </row>
    <row r="3" spans="2:8" x14ac:dyDescent="0.15">
      <c r="B3" s="93" t="s">
        <v>2</v>
      </c>
      <c r="C3" s="93"/>
      <c r="D3" s="93"/>
      <c r="E3" s="93"/>
      <c r="F3" s="93"/>
      <c r="G3" s="93"/>
      <c r="H3" s="93"/>
    </row>
    <row r="4" spans="2:8" ht="18.75" customHeight="1" x14ac:dyDescent="0.15"/>
    <row r="5" spans="2:8" x14ac:dyDescent="0.15">
      <c r="B5" s="29" t="s">
        <v>3</v>
      </c>
    </row>
    <row r="6" spans="2:8" x14ac:dyDescent="0.15">
      <c r="B6" s="29" t="s">
        <v>214</v>
      </c>
      <c r="H6" s="16" t="s">
        <v>4</v>
      </c>
    </row>
    <row r="7" spans="2:8" x14ac:dyDescent="0.15">
      <c r="B7" s="94" t="s">
        <v>5</v>
      </c>
      <c r="C7" s="94" t="s">
        <v>6</v>
      </c>
      <c r="D7" s="94" t="s">
        <v>7</v>
      </c>
      <c r="E7" s="94" t="s">
        <v>8</v>
      </c>
      <c r="F7" s="94"/>
      <c r="G7" s="94" t="s">
        <v>9</v>
      </c>
      <c r="H7" s="94" t="s">
        <v>10</v>
      </c>
    </row>
    <row r="8" spans="2:8" x14ac:dyDescent="0.15">
      <c r="B8" s="94"/>
      <c r="C8" s="94"/>
      <c r="D8" s="94"/>
      <c r="E8" s="11" t="s">
        <v>11</v>
      </c>
      <c r="F8" s="11" t="s">
        <v>12</v>
      </c>
      <c r="G8" s="94"/>
      <c r="H8" s="94"/>
    </row>
    <row r="9" spans="2:8" x14ac:dyDescent="0.15">
      <c r="B9" s="84" t="s">
        <v>13</v>
      </c>
      <c r="C9" s="14">
        <v>6799351</v>
      </c>
      <c r="D9" s="14">
        <v>6926321</v>
      </c>
      <c r="E9" s="14">
        <v>6799351</v>
      </c>
      <c r="F9" s="14">
        <v>0</v>
      </c>
      <c r="G9" s="14">
        <v>6926321</v>
      </c>
      <c r="H9" s="85"/>
    </row>
    <row r="10" spans="2:8" x14ac:dyDescent="0.15">
      <c r="B10" s="84"/>
      <c r="C10" s="17"/>
      <c r="D10" s="17"/>
      <c r="E10" s="17"/>
      <c r="F10" s="17"/>
      <c r="G10" s="17"/>
      <c r="H10" s="86"/>
    </row>
    <row r="11" spans="2:8" x14ac:dyDescent="0.15">
      <c r="B11" s="84" t="s">
        <v>14</v>
      </c>
      <c r="C11" s="14">
        <v>13854442</v>
      </c>
      <c r="D11" s="14">
        <v>4721072</v>
      </c>
      <c r="E11" s="14">
        <v>102102</v>
      </c>
      <c r="F11" s="14">
        <v>510347</v>
      </c>
      <c r="G11" s="14">
        <v>17963065</v>
      </c>
      <c r="H11" s="85" t="s">
        <v>164</v>
      </c>
    </row>
    <row r="12" spans="2:8" x14ac:dyDescent="0.15">
      <c r="B12" s="84"/>
      <c r="C12" s="17"/>
      <c r="D12" s="35" t="s">
        <v>217</v>
      </c>
      <c r="E12" s="17"/>
      <c r="F12" s="35" t="s">
        <v>173</v>
      </c>
      <c r="G12" s="17"/>
      <c r="H12" s="86"/>
    </row>
    <row r="13" spans="2:8" x14ac:dyDescent="0.15">
      <c r="B13" s="87" t="s">
        <v>15</v>
      </c>
      <c r="C13" s="88">
        <v>20653793</v>
      </c>
      <c r="D13" s="88">
        <v>11647393</v>
      </c>
      <c r="E13" s="88">
        <v>6901453</v>
      </c>
      <c r="F13" s="88">
        <v>510347</v>
      </c>
      <c r="G13" s="88">
        <v>24889386</v>
      </c>
      <c r="H13" s="90"/>
    </row>
    <row r="14" spans="2:8" x14ac:dyDescent="0.15">
      <c r="B14" s="87"/>
      <c r="C14" s="89"/>
      <c r="D14" s="89"/>
      <c r="E14" s="89"/>
      <c r="F14" s="89"/>
      <c r="G14" s="89"/>
      <c r="H14" s="91"/>
    </row>
    <row r="15" spans="2:8" x14ac:dyDescent="0.15">
      <c r="B15" s="28" t="s">
        <v>16</v>
      </c>
    </row>
    <row r="16" spans="2:8" x14ac:dyDescent="0.15">
      <c r="B16" s="28" t="s">
        <v>17</v>
      </c>
    </row>
    <row r="17" spans="2:2" x14ac:dyDescent="0.15">
      <c r="B17" s="28" t="s">
        <v>18</v>
      </c>
    </row>
    <row r="18" spans="2:2" x14ac:dyDescent="0.15">
      <c r="B18" s="28" t="s">
        <v>19</v>
      </c>
    </row>
    <row r="19" spans="2:2" x14ac:dyDescent="0.15">
      <c r="B19" s="28" t="s">
        <v>20</v>
      </c>
    </row>
    <row r="20" spans="2:2" x14ac:dyDescent="0.15">
      <c r="B20" s="28" t="s">
        <v>21</v>
      </c>
    </row>
    <row r="21" spans="2:2" x14ac:dyDescent="0.15">
      <c r="B21" s="28" t="s">
        <v>165</v>
      </c>
    </row>
    <row r="22" spans="2:2" x14ac:dyDescent="0.15">
      <c r="B22" s="28" t="s">
        <v>235</v>
      </c>
    </row>
    <row r="23" spans="2:2" x14ac:dyDescent="0.15">
      <c r="B23" s="28" t="s">
        <v>166</v>
      </c>
    </row>
  </sheetData>
  <sheetProtection password="C43C" sheet="1" objects="1" scenarios="1" selectLockedCells="1" selectUnlockedCells="1"/>
  <mergeCells count="19">
    <mergeCell ref="B2:H2"/>
    <mergeCell ref="B3:H3"/>
    <mergeCell ref="B7:B8"/>
    <mergeCell ref="C7:C8"/>
    <mergeCell ref="D7:D8"/>
    <mergeCell ref="E7:F7"/>
    <mergeCell ref="G7:G8"/>
    <mergeCell ref="H7:H8"/>
    <mergeCell ref="B9:B10"/>
    <mergeCell ref="H9:H10"/>
    <mergeCell ref="B11:B12"/>
    <mergeCell ref="H11:H12"/>
    <mergeCell ref="B13:B14"/>
    <mergeCell ref="C13:C14"/>
    <mergeCell ref="D13:D14"/>
    <mergeCell ref="E13:E14"/>
    <mergeCell ref="F13:F14"/>
    <mergeCell ref="G13:G14"/>
    <mergeCell ref="H13:H14"/>
  </mergeCells>
  <phoneticPr fontId="5"/>
  <pageMargins left="0.79166666666666663" right="0.2638888888888889" top="0.43055555555555558" bottom="0.34722222222222221" header="0.2361111111111111" footer="0.30555555555555558"/>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1"/>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7" width="21.125" style="28" customWidth="1"/>
    <col min="18" max="16384" width="8.875" style="28"/>
  </cols>
  <sheetData>
    <row r="1" spans="2:17" s="29" customFormat="1" x14ac:dyDescent="0.15">
      <c r="P1" s="16" t="s">
        <v>110</v>
      </c>
    </row>
    <row r="2" spans="2:17" s="29" customFormat="1" ht="18.75" customHeight="1" x14ac:dyDescent="0.15">
      <c r="B2" s="92" t="s">
        <v>109</v>
      </c>
      <c r="C2" s="92"/>
      <c r="D2" s="92"/>
      <c r="E2" s="92"/>
      <c r="F2" s="92"/>
      <c r="G2" s="92"/>
      <c r="H2" s="92"/>
      <c r="I2" s="92"/>
      <c r="J2" s="92"/>
      <c r="K2" s="92"/>
      <c r="L2" s="92"/>
      <c r="M2" s="92"/>
      <c r="N2" s="92"/>
      <c r="O2" s="92"/>
      <c r="P2" s="92"/>
    </row>
    <row r="3" spans="2:17" s="29" customFormat="1" ht="18.75" x14ac:dyDescent="0.15">
      <c r="B3" s="101" t="s">
        <v>108</v>
      </c>
      <c r="C3" s="101"/>
      <c r="D3" s="101"/>
      <c r="E3" s="101"/>
      <c r="F3" s="101"/>
      <c r="G3" s="101"/>
      <c r="H3" s="101"/>
      <c r="I3" s="101"/>
      <c r="J3" s="101"/>
      <c r="K3" s="101"/>
      <c r="L3" s="101"/>
      <c r="M3" s="101"/>
      <c r="N3" s="101"/>
      <c r="O3" s="101"/>
      <c r="P3" s="101"/>
    </row>
    <row r="4" spans="2:17" s="29" customFormat="1" x14ac:dyDescent="0.15">
      <c r="B4" s="29" t="s">
        <v>107</v>
      </c>
    </row>
    <row r="5" spans="2:17" s="29" customFormat="1" x14ac:dyDescent="0.15">
      <c r="B5" s="29" t="s">
        <v>262</v>
      </c>
      <c r="Q5" s="16" t="s">
        <v>105</v>
      </c>
    </row>
    <row r="6" spans="2:17" s="29" customFormat="1" x14ac:dyDescent="0.15">
      <c r="B6" s="33"/>
      <c r="C6" s="13"/>
      <c r="D6" s="13"/>
      <c r="E6" s="13"/>
      <c r="F6" s="13"/>
      <c r="G6" s="13"/>
      <c r="H6" s="13"/>
      <c r="I6" s="13"/>
      <c r="J6" s="13"/>
      <c r="K6" s="98" t="s">
        <v>111</v>
      </c>
      <c r="L6" s="99"/>
      <c r="M6" s="99"/>
      <c r="N6" s="100"/>
      <c r="O6" s="22"/>
      <c r="P6" s="22"/>
      <c r="Q6" s="22"/>
    </row>
    <row r="7" spans="2:17" s="29" customFormat="1" ht="27.95" customHeight="1" x14ac:dyDescent="0.15">
      <c r="B7" s="95" t="s">
        <v>26</v>
      </c>
      <c r="C7" s="96"/>
      <c r="D7" s="96"/>
      <c r="E7" s="96"/>
      <c r="F7" s="96"/>
      <c r="G7" s="96"/>
      <c r="H7" s="96"/>
      <c r="I7" s="96"/>
      <c r="J7" s="97"/>
      <c r="K7" s="30" t="s">
        <v>252</v>
      </c>
      <c r="L7" s="30" t="s">
        <v>253</v>
      </c>
      <c r="M7" s="30" t="s">
        <v>254</v>
      </c>
      <c r="N7" s="30" t="s">
        <v>255</v>
      </c>
      <c r="O7" s="20" t="s">
        <v>101</v>
      </c>
      <c r="P7" s="20" t="s">
        <v>102</v>
      </c>
      <c r="Q7" s="20" t="s">
        <v>103</v>
      </c>
    </row>
    <row r="8" spans="2:17" x14ac:dyDescent="0.15">
      <c r="B8" s="24" t="s">
        <v>27</v>
      </c>
      <c r="C8" s="7"/>
      <c r="D8" s="7"/>
      <c r="E8" s="7"/>
      <c r="F8" s="7"/>
      <c r="G8" s="7"/>
      <c r="H8" s="7"/>
      <c r="I8" s="7"/>
      <c r="J8" s="25"/>
      <c r="K8" s="10"/>
      <c r="L8" s="10"/>
      <c r="M8" s="10"/>
      <c r="N8" s="10"/>
      <c r="O8" s="10"/>
      <c r="P8" s="10"/>
      <c r="Q8" s="10"/>
    </row>
    <row r="9" spans="2:17" x14ac:dyDescent="0.15">
      <c r="B9" s="26" t="s">
        <v>100</v>
      </c>
      <c r="C9" s="6" t="s">
        <v>25</v>
      </c>
      <c r="D9" s="6"/>
      <c r="E9" s="6"/>
      <c r="F9" s="6"/>
      <c r="G9" s="6"/>
      <c r="H9" s="6"/>
      <c r="I9" s="6"/>
      <c r="J9" s="21"/>
      <c r="K9" s="9"/>
      <c r="L9" s="9"/>
      <c r="M9" s="9"/>
      <c r="N9" s="9"/>
      <c r="O9" s="9"/>
      <c r="P9" s="9"/>
      <c r="Q9" s="9"/>
    </row>
    <row r="10" spans="2:17" x14ac:dyDescent="0.15">
      <c r="B10" s="26" t="s">
        <v>100</v>
      </c>
      <c r="C10" s="12"/>
      <c r="D10" s="2" t="s">
        <v>210</v>
      </c>
      <c r="E10" s="2"/>
      <c r="F10" s="2"/>
      <c r="G10" s="2"/>
      <c r="H10" s="2"/>
      <c r="I10" s="2"/>
      <c r="J10" s="12"/>
      <c r="K10" s="3">
        <v>0</v>
      </c>
      <c r="L10" s="3">
        <v>0</v>
      </c>
      <c r="M10" s="3">
        <v>1977363</v>
      </c>
      <c r="N10" s="3">
        <v>0</v>
      </c>
      <c r="O10" s="3">
        <v>1977363</v>
      </c>
      <c r="P10" s="3">
        <v>0</v>
      </c>
      <c r="Q10" s="3">
        <v>1977363</v>
      </c>
    </row>
    <row r="11" spans="2:17" x14ac:dyDescent="0.15">
      <c r="B11" s="26" t="s">
        <v>100</v>
      </c>
      <c r="C11" s="12"/>
      <c r="D11" s="2"/>
      <c r="E11" s="2" t="s">
        <v>207</v>
      </c>
      <c r="F11" s="2"/>
      <c r="G11" s="2"/>
      <c r="H11" s="2"/>
      <c r="I11" s="2"/>
      <c r="J11" s="12"/>
      <c r="K11" s="3">
        <v>0</v>
      </c>
      <c r="L11" s="3">
        <v>0</v>
      </c>
      <c r="M11" s="3">
        <v>1977363</v>
      </c>
      <c r="N11" s="3">
        <v>0</v>
      </c>
      <c r="O11" s="3">
        <v>1977363</v>
      </c>
      <c r="P11" s="3">
        <v>0</v>
      </c>
      <c r="Q11" s="3">
        <v>1977363</v>
      </c>
    </row>
    <row r="12" spans="2:17" x14ac:dyDescent="0.15">
      <c r="B12" s="26" t="s">
        <v>100</v>
      </c>
      <c r="C12" s="12"/>
      <c r="D12" s="2" t="s">
        <v>29</v>
      </c>
      <c r="E12" s="2"/>
      <c r="F12" s="2"/>
      <c r="G12" s="2"/>
      <c r="H12" s="2"/>
      <c r="I12" s="2"/>
      <c r="J12" s="12"/>
      <c r="K12" s="3">
        <v>74622254</v>
      </c>
      <c r="L12" s="3">
        <v>138252915</v>
      </c>
      <c r="M12" s="3">
        <v>14647466</v>
      </c>
      <c r="N12" s="3">
        <v>4145441</v>
      </c>
      <c r="O12" s="3">
        <v>231668076</v>
      </c>
      <c r="P12" s="3">
        <v>0</v>
      </c>
      <c r="Q12" s="3">
        <v>231668076</v>
      </c>
    </row>
    <row r="13" spans="2:17" x14ac:dyDescent="0.15">
      <c r="B13" s="26" t="s">
        <v>100</v>
      </c>
      <c r="C13" s="12"/>
      <c r="D13" s="2"/>
      <c r="E13" s="2" t="s">
        <v>215</v>
      </c>
      <c r="F13" s="2"/>
      <c r="G13" s="2"/>
      <c r="H13" s="2"/>
      <c r="I13" s="2"/>
      <c r="J13" s="12"/>
      <c r="K13" s="3">
        <v>58932050</v>
      </c>
      <c r="L13" s="3">
        <v>124468600</v>
      </c>
      <c r="M13" s="3">
        <v>12976700</v>
      </c>
      <c r="N13" s="3">
        <v>3200490</v>
      </c>
      <c r="O13" s="3">
        <v>199577840</v>
      </c>
      <c r="P13" s="3">
        <v>0</v>
      </c>
      <c r="Q13" s="3">
        <v>199577840</v>
      </c>
    </row>
    <row r="14" spans="2:17" x14ac:dyDescent="0.15">
      <c r="B14" s="26" t="s">
        <v>100</v>
      </c>
      <c r="C14" s="12"/>
      <c r="D14" s="2"/>
      <c r="E14" s="2"/>
      <c r="F14" s="2"/>
      <c r="G14" s="2" t="s">
        <v>206</v>
      </c>
      <c r="H14" s="2"/>
      <c r="I14" s="2"/>
      <c r="J14" s="12"/>
      <c r="K14" s="3">
        <v>58932050</v>
      </c>
      <c r="L14" s="3">
        <v>124468600</v>
      </c>
      <c r="M14" s="3">
        <v>0</v>
      </c>
      <c r="N14" s="3">
        <v>3200490</v>
      </c>
      <c r="O14" s="3">
        <v>186601140</v>
      </c>
      <c r="P14" s="3">
        <v>0</v>
      </c>
      <c r="Q14" s="3">
        <v>186601140</v>
      </c>
    </row>
    <row r="15" spans="2:17" x14ac:dyDescent="0.15">
      <c r="B15" s="26" t="s">
        <v>100</v>
      </c>
      <c r="C15" s="12"/>
      <c r="D15" s="2"/>
      <c r="E15" s="2"/>
      <c r="F15" s="2"/>
      <c r="G15" s="2" t="s">
        <v>205</v>
      </c>
      <c r="H15" s="2"/>
      <c r="I15" s="2"/>
      <c r="J15" s="12"/>
      <c r="K15" s="3">
        <v>0</v>
      </c>
      <c r="L15" s="3">
        <v>0</v>
      </c>
      <c r="M15" s="3">
        <v>12976700</v>
      </c>
      <c r="N15" s="3">
        <v>0</v>
      </c>
      <c r="O15" s="3">
        <v>12976700</v>
      </c>
      <c r="P15" s="3">
        <v>0</v>
      </c>
      <c r="Q15" s="3">
        <v>12976700</v>
      </c>
    </row>
    <row r="16" spans="2:17" x14ac:dyDescent="0.15">
      <c r="B16" s="26" t="s">
        <v>100</v>
      </c>
      <c r="C16" s="12"/>
      <c r="D16" s="2"/>
      <c r="E16" s="2" t="s">
        <v>201</v>
      </c>
      <c r="F16" s="2"/>
      <c r="G16" s="2"/>
      <c r="H16" s="2"/>
      <c r="I16" s="2"/>
      <c r="J16" s="12"/>
      <c r="K16" s="3">
        <v>0</v>
      </c>
      <c r="L16" s="3">
        <v>0</v>
      </c>
      <c r="M16" s="3">
        <v>50850</v>
      </c>
      <c r="N16" s="3">
        <v>0</v>
      </c>
      <c r="O16" s="3">
        <v>50850</v>
      </c>
      <c r="P16" s="3">
        <v>0</v>
      </c>
      <c r="Q16" s="3">
        <v>50850</v>
      </c>
    </row>
    <row r="17" spans="2:17" x14ac:dyDescent="0.15">
      <c r="B17" s="26" t="s">
        <v>100</v>
      </c>
      <c r="C17" s="12"/>
      <c r="D17" s="2"/>
      <c r="E17" s="2" t="s">
        <v>200</v>
      </c>
      <c r="F17" s="2"/>
      <c r="G17" s="2"/>
      <c r="H17" s="2"/>
      <c r="I17" s="2"/>
      <c r="J17" s="12"/>
      <c r="K17" s="3">
        <v>2488382</v>
      </c>
      <c r="L17" s="3">
        <v>3732580</v>
      </c>
      <c r="M17" s="3">
        <v>0</v>
      </c>
      <c r="N17" s="3">
        <v>0</v>
      </c>
      <c r="O17" s="3">
        <v>6220962</v>
      </c>
      <c r="P17" s="3">
        <v>0</v>
      </c>
      <c r="Q17" s="3">
        <v>6220962</v>
      </c>
    </row>
    <row r="18" spans="2:17" x14ac:dyDescent="0.15">
      <c r="B18" s="26" t="s">
        <v>100</v>
      </c>
      <c r="C18" s="12"/>
      <c r="D18" s="2"/>
      <c r="E18" s="2"/>
      <c r="F18" s="2"/>
      <c r="G18" s="2" t="s">
        <v>212</v>
      </c>
      <c r="H18" s="2"/>
      <c r="I18" s="2"/>
      <c r="J18" s="12"/>
      <c r="K18" s="3">
        <v>2488382</v>
      </c>
      <c r="L18" s="3">
        <v>3732580</v>
      </c>
      <c r="M18" s="3">
        <v>0</v>
      </c>
      <c r="N18" s="3">
        <v>0</v>
      </c>
      <c r="O18" s="3">
        <v>6220962</v>
      </c>
      <c r="P18" s="3">
        <v>0</v>
      </c>
      <c r="Q18" s="3">
        <v>6220962</v>
      </c>
    </row>
    <row r="19" spans="2:17" x14ac:dyDescent="0.15">
      <c r="B19" s="26" t="s">
        <v>100</v>
      </c>
      <c r="C19" s="12"/>
      <c r="D19" s="2"/>
      <c r="E19" s="2" t="s">
        <v>202</v>
      </c>
      <c r="F19" s="2"/>
      <c r="G19" s="2"/>
      <c r="H19" s="2"/>
      <c r="I19" s="2"/>
      <c r="J19" s="12"/>
      <c r="K19" s="3">
        <v>13135672</v>
      </c>
      <c r="L19" s="3">
        <v>9945895</v>
      </c>
      <c r="M19" s="3">
        <v>1606686</v>
      </c>
      <c r="N19" s="3">
        <v>757161</v>
      </c>
      <c r="O19" s="3">
        <v>25445414</v>
      </c>
      <c r="P19" s="3">
        <v>0</v>
      </c>
      <c r="Q19" s="3">
        <v>25445414</v>
      </c>
    </row>
    <row r="20" spans="2:17" x14ac:dyDescent="0.15">
      <c r="B20" s="26" t="s">
        <v>100</v>
      </c>
      <c r="C20" s="12"/>
      <c r="D20" s="2"/>
      <c r="E20" s="2" t="s">
        <v>167</v>
      </c>
      <c r="F20" s="2"/>
      <c r="G20" s="2"/>
      <c r="H20" s="2"/>
      <c r="I20" s="2"/>
      <c r="J20" s="12"/>
      <c r="K20" s="3">
        <v>66150</v>
      </c>
      <c r="L20" s="3">
        <v>105840</v>
      </c>
      <c r="M20" s="3">
        <v>13230</v>
      </c>
      <c r="N20" s="3">
        <v>187790</v>
      </c>
      <c r="O20" s="3">
        <v>373010</v>
      </c>
      <c r="P20" s="3">
        <v>0</v>
      </c>
      <c r="Q20" s="3">
        <v>373010</v>
      </c>
    </row>
    <row r="21" spans="2:17" x14ac:dyDescent="0.15">
      <c r="B21" s="26" t="s">
        <v>100</v>
      </c>
      <c r="C21" s="12"/>
      <c r="D21" s="2"/>
      <c r="E21" s="2"/>
      <c r="F21" s="2"/>
      <c r="G21" s="2" t="s">
        <v>168</v>
      </c>
      <c r="H21" s="2"/>
      <c r="I21" s="2"/>
      <c r="J21" s="12"/>
      <c r="K21" s="3">
        <v>66150</v>
      </c>
      <c r="L21" s="3">
        <v>105840</v>
      </c>
      <c r="M21" s="3">
        <v>13230</v>
      </c>
      <c r="N21" s="3">
        <v>3780</v>
      </c>
      <c r="O21" s="3">
        <v>189000</v>
      </c>
      <c r="P21" s="3">
        <v>0</v>
      </c>
      <c r="Q21" s="3">
        <v>189000</v>
      </c>
    </row>
    <row r="22" spans="2:17" x14ac:dyDescent="0.15">
      <c r="B22" s="26" t="s">
        <v>100</v>
      </c>
      <c r="C22" s="12"/>
      <c r="D22" s="2"/>
      <c r="E22" s="2"/>
      <c r="F22" s="2"/>
      <c r="G22" s="2" t="s">
        <v>169</v>
      </c>
      <c r="H22" s="2"/>
      <c r="I22" s="2"/>
      <c r="J22" s="12"/>
      <c r="K22" s="3">
        <v>0</v>
      </c>
      <c r="L22" s="3">
        <v>0</v>
      </c>
      <c r="M22" s="3">
        <v>0</v>
      </c>
      <c r="N22" s="3">
        <v>162000</v>
      </c>
      <c r="O22" s="3">
        <v>162000</v>
      </c>
      <c r="P22" s="3">
        <v>0</v>
      </c>
      <c r="Q22" s="3">
        <v>162000</v>
      </c>
    </row>
    <row r="23" spans="2:17" x14ac:dyDescent="0.15">
      <c r="B23" s="26" t="s">
        <v>100</v>
      </c>
      <c r="C23" s="12"/>
      <c r="D23" s="2"/>
      <c r="E23" s="2"/>
      <c r="F23" s="2"/>
      <c r="G23" s="2" t="s">
        <v>188</v>
      </c>
      <c r="H23" s="2"/>
      <c r="I23" s="2"/>
      <c r="J23" s="12"/>
      <c r="K23" s="3">
        <v>0</v>
      </c>
      <c r="L23" s="3">
        <v>0</v>
      </c>
      <c r="M23" s="3">
        <v>0</v>
      </c>
      <c r="N23" s="3">
        <v>22010</v>
      </c>
      <c r="O23" s="3">
        <v>22010</v>
      </c>
      <c r="P23" s="3">
        <v>0</v>
      </c>
      <c r="Q23" s="3">
        <v>22010</v>
      </c>
    </row>
    <row r="24" spans="2:17" x14ac:dyDescent="0.15">
      <c r="B24" s="26" t="s">
        <v>100</v>
      </c>
      <c r="C24" s="12"/>
      <c r="D24" s="2" t="s">
        <v>194</v>
      </c>
      <c r="E24" s="2"/>
      <c r="F24" s="2"/>
      <c r="G24" s="2"/>
      <c r="H24" s="2"/>
      <c r="I24" s="2"/>
      <c r="J24" s="12"/>
      <c r="K24" s="3">
        <v>0</v>
      </c>
      <c r="L24" s="3">
        <v>0</v>
      </c>
      <c r="M24" s="3">
        <v>0</v>
      </c>
      <c r="N24" s="3">
        <v>0</v>
      </c>
      <c r="O24" s="3">
        <v>0</v>
      </c>
      <c r="P24" s="3">
        <v>0</v>
      </c>
      <c r="Q24" s="3">
        <v>0</v>
      </c>
    </row>
    <row r="25" spans="2:17" x14ac:dyDescent="0.15">
      <c r="B25" s="26" t="s">
        <v>100</v>
      </c>
      <c r="C25" s="12"/>
      <c r="D25" s="2" t="s">
        <v>226</v>
      </c>
      <c r="E25" s="2"/>
      <c r="F25" s="2"/>
      <c r="G25" s="2"/>
      <c r="H25" s="2"/>
      <c r="I25" s="2"/>
      <c r="J25" s="12"/>
      <c r="K25" s="3">
        <v>15244</v>
      </c>
      <c r="L25" s="3">
        <v>24394</v>
      </c>
      <c r="M25" s="3">
        <v>3050</v>
      </c>
      <c r="N25" s="3">
        <v>872</v>
      </c>
      <c r="O25" s="3">
        <v>43560</v>
      </c>
      <c r="P25" s="3">
        <v>0</v>
      </c>
      <c r="Q25" s="3">
        <v>43560</v>
      </c>
    </row>
    <row r="26" spans="2:17" x14ac:dyDescent="0.15">
      <c r="B26" s="26" t="s">
        <v>100</v>
      </c>
      <c r="C26" s="12"/>
      <c r="D26" s="2" t="s">
        <v>30</v>
      </c>
      <c r="E26" s="2"/>
      <c r="F26" s="2"/>
      <c r="G26" s="2"/>
      <c r="H26" s="2"/>
      <c r="I26" s="2"/>
      <c r="J26" s="12"/>
      <c r="K26" s="3">
        <v>0</v>
      </c>
      <c r="L26" s="3">
        <v>0</v>
      </c>
      <c r="M26" s="3">
        <v>0</v>
      </c>
      <c r="N26" s="3">
        <v>0</v>
      </c>
      <c r="O26" s="3">
        <v>0</v>
      </c>
      <c r="P26" s="3">
        <v>0</v>
      </c>
      <c r="Q26" s="3">
        <v>0</v>
      </c>
    </row>
    <row r="27" spans="2:17" x14ac:dyDescent="0.15">
      <c r="B27" s="26" t="s">
        <v>100</v>
      </c>
      <c r="C27" s="12"/>
      <c r="D27" s="2" t="s">
        <v>31</v>
      </c>
      <c r="E27" s="2"/>
      <c r="F27" s="2"/>
      <c r="G27" s="2"/>
      <c r="H27" s="2"/>
      <c r="I27" s="2"/>
      <c r="J27" s="12"/>
      <c r="K27" s="3">
        <v>3221</v>
      </c>
      <c r="L27" s="3">
        <v>5159</v>
      </c>
      <c r="M27" s="3">
        <v>647</v>
      </c>
      <c r="N27" s="3">
        <v>185</v>
      </c>
      <c r="O27" s="3">
        <v>9212</v>
      </c>
      <c r="P27" s="3">
        <v>0</v>
      </c>
      <c r="Q27" s="3">
        <v>9212</v>
      </c>
    </row>
    <row r="28" spans="2:17" x14ac:dyDescent="0.15">
      <c r="B28" s="26" t="s">
        <v>100</v>
      </c>
      <c r="C28" s="12"/>
      <c r="D28" s="2" t="s">
        <v>32</v>
      </c>
      <c r="E28" s="2"/>
      <c r="F28" s="2"/>
      <c r="G28" s="2"/>
      <c r="H28" s="2"/>
      <c r="I28" s="2"/>
      <c r="J28" s="12"/>
      <c r="K28" s="3">
        <v>416377</v>
      </c>
      <c r="L28" s="3">
        <v>1600348</v>
      </c>
      <c r="M28" s="3">
        <v>89934</v>
      </c>
      <c r="N28" s="3">
        <v>33621</v>
      </c>
      <c r="O28" s="3">
        <v>2140280</v>
      </c>
      <c r="P28" s="3">
        <v>0</v>
      </c>
      <c r="Q28" s="3">
        <v>2140280</v>
      </c>
    </row>
    <row r="29" spans="2:17" x14ac:dyDescent="0.15">
      <c r="B29" s="26" t="s">
        <v>100</v>
      </c>
      <c r="C29" s="12"/>
      <c r="D29" s="2"/>
      <c r="E29" s="2" t="s">
        <v>170</v>
      </c>
      <c r="F29" s="2"/>
      <c r="G29" s="2"/>
      <c r="H29" s="2"/>
      <c r="I29" s="2"/>
      <c r="J29" s="12"/>
      <c r="K29" s="3">
        <v>3150</v>
      </c>
      <c r="L29" s="3">
        <v>5040</v>
      </c>
      <c r="M29" s="3">
        <v>630</v>
      </c>
      <c r="N29" s="3">
        <v>180</v>
      </c>
      <c r="O29" s="3">
        <v>9000</v>
      </c>
      <c r="P29" s="3">
        <v>0</v>
      </c>
      <c r="Q29" s="3">
        <v>9000</v>
      </c>
    </row>
    <row r="30" spans="2:17" x14ac:dyDescent="0.15">
      <c r="B30" s="26" t="s">
        <v>100</v>
      </c>
      <c r="C30" s="12"/>
      <c r="D30" s="2"/>
      <c r="E30" s="2" t="s">
        <v>171</v>
      </c>
      <c r="F30" s="2"/>
      <c r="G30" s="2"/>
      <c r="H30" s="2"/>
      <c r="I30" s="2"/>
      <c r="J30" s="12"/>
      <c r="K30" s="3">
        <v>410640</v>
      </c>
      <c r="L30" s="3">
        <v>577115</v>
      </c>
      <c r="M30" s="3">
        <v>88787</v>
      </c>
      <c r="N30" s="3">
        <v>33294</v>
      </c>
      <c r="O30" s="3">
        <v>1109836</v>
      </c>
      <c r="P30" s="3">
        <v>0</v>
      </c>
      <c r="Q30" s="3">
        <v>1109836</v>
      </c>
    </row>
    <row r="31" spans="2:17" x14ac:dyDescent="0.15">
      <c r="B31" s="26" t="s">
        <v>100</v>
      </c>
      <c r="C31" s="12"/>
      <c r="D31" s="2"/>
      <c r="E31" s="2" t="s">
        <v>33</v>
      </c>
      <c r="F31" s="2"/>
      <c r="G31" s="2"/>
      <c r="H31" s="2"/>
      <c r="I31" s="2"/>
      <c r="J31" s="12"/>
      <c r="K31" s="3">
        <v>2587</v>
      </c>
      <c r="L31" s="3">
        <v>1018193</v>
      </c>
      <c r="M31" s="3">
        <v>517</v>
      </c>
      <c r="N31" s="3">
        <v>147</v>
      </c>
      <c r="O31" s="3">
        <v>1021444</v>
      </c>
      <c r="P31" s="3">
        <v>0</v>
      </c>
      <c r="Q31" s="3">
        <v>1021444</v>
      </c>
    </row>
    <row r="32" spans="2:17" x14ac:dyDescent="0.15">
      <c r="B32" s="26" t="s">
        <v>100</v>
      </c>
      <c r="C32" s="12"/>
      <c r="D32" s="1"/>
      <c r="E32" s="1"/>
      <c r="F32" s="1"/>
      <c r="G32" s="1" t="s">
        <v>34</v>
      </c>
      <c r="H32" s="1"/>
      <c r="I32" s="1"/>
      <c r="J32" s="15"/>
      <c r="K32" s="4">
        <v>75057096</v>
      </c>
      <c r="L32" s="4">
        <v>139882816</v>
      </c>
      <c r="M32" s="4">
        <v>16718460</v>
      </c>
      <c r="N32" s="4">
        <v>4180119</v>
      </c>
      <c r="O32" s="4">
        <v>235838491</v>
      </c>
      <c r="P32" s="4">
        <v>0</v>
      </c>
      <c r="Q32" s="4">
        <v>235838491</v>
      </c>
    </row>
    <row r="33" spans="2:17" x14ac:dyDescent="0.15">
      <c r="B33" s="26" t="s">
        <v>100</v>
      </c>
      <c r="C33" s="5" t="s">
        <v>24</v>
      </c>
      <c r="D33" s="5"/>
      <c r="E33" s="5"/>
      <c r="F33" s="5"/>
      <c r="G33" s="5"/>
      <c r="H33" s="5"/>
      <c r="I33" s="5"/>
      <c r="J33" s="19"/>
      <c r="K33" s="8"/>
      <c r="L33" s="8"/>
      <c r="M33" s="8"/>
      <c r="N33" s="8"/>
      <c r="O33" s="8"/>
      <c r="P33" s="8"/>
      <c r="Q33" s="8"/>
    </row>
    <row r="34" spans="2:17" x14ac:dyDescent="0.15">
      <c r="B34" s="26" t="s">
        <v>100</v>
      </c>
      <c r="C34" s="12"/>
      <c r="D34" s="2" t="s">
        <v>36</v>
      </c>
      <c r="E34" s="2"/>
      <c r="F34" s="2"/>
      <c r="G34" s="2"/>
      <c r="H34" s="2"/>
      <c r="I34" s="2"/>
      <c r="J34" s="12"/>
      <c r="K34" s="3">
        <v>48159283</v>
      </c>
      <c r="L34" s="3">
        <v>67683321</v>
      </c>
      <c r="M34" s="3">
        <v>10412827</v>
      </c>
      <c r="N34" s="3">
        <v>3904806</v>
      </c>
      <c r="O34" s="3">
        <v>130160237</v>
      </c>
      <c r="P34" s="3">
        <v>0</v>
      </c>
      <c r="Q34" s="3">
        <v>130160237</v>
      </c>
    </row>
    <row r="35" spans="2:17" x14ac:dyDescent="0.15">
      <c r="B35" s="26" t="s">
        <v>100</v>
      </c>
      <c r="C35" s="12"/>
      <c r="D35" s="2"/>
      <c r="E35" s="2" t="s">
        <v>37</v>
      </c>
      <c r="F35" s="2"/>
      <c r="G35" s="2"/>
      <c r="H35" s="2"/>
      <c r="I35" s="2"/>
      <c r="J35" s="12"/>
      <c r="K35" s="3">
        <v>28658564</v>
      </c>
      <c r="L35" s="3">
        <v>40276902</v>
      </c>
      <c r="M35" s="3">
        <v>6196447</v>
      </c>
      <c r="N35" s="3">
        <v>2323668</v>
      </c>
      <c r="O35" s="3">
        <v>77455581</v>
      </c>
      <c r="P35" s="3">
        <v>0</v>
      </c>
      <c r="Q35" s="3">
        <v>77455581</v>
      </c>
    </row>
    <row r="36" spans="2:17" x14ac:dyDescent="0.15">
      <c r="B36" s="26" t="s">
        <v>100</v>
      </c>
      <c r="C36" s="12"/>
      <c r="D36" s="2"/>
      <c r="E36" s="2" t="s">
        <v>38</v>
      </c>
      <c r="F36" s="2"/>
      <c r="G36" s="2"/>
      <c r="H36" s="2"/>
      <c r="I36" s="2"/>
      <c r="J36" s="12"/>
      <c r="K36" s="3">
        <v>7353773</v>
      </c>
      <c r="L36" s="3">
        <v>10335037</v>
      </c>
      <c r="M36" s="3">
        <v>1590006</v>
      </c>
      <c r="N36" s="3">
        <v>596253</v>
      </c>
      <c r="O36" s="3">
        <v>19875069</v>
      </c>
      <c r="P36" s="3">
        <v>0</v>
      </c>
      <c r="Q36" s="3">
        <v>19875069</v>
      </c>
    </row>
    <row r="37" spans="2:17" x14ac:dyDescent="0.15">
      <c r="B37" s="26" t="s">
        <v>100</v>
      </c>
      <c r="C37" s="12"/>
      <c r="D37" s="2"/>
      <c r="E37" s="2" t="s">
        <v>39</v>
      </c>
      <c r="F37" s="2"/>
      <c r="G37" s="2"/>
      <c r="H37" s="2"/>
      <c r="I37" s="2"/>
      <c r="J37" s="12"/>
      <c r="K37" s="3">
        <v>5336388</v>
      </c>
      <c r="L37" s="3">
        <v>7499790</v>
      </c>
      <c r="M37" s="3">
        <v>1153816</v>
      </c>
      <c r="N37" s="3">
        <v>432680</v>
      </c>
      <c r="O37" s="3">
        <v>14422674</v>
      </c>
      <c r="P37" s="3">
        <v>0</v>
      </c>
      <c r="Q37" s="3">
        <v>14422674</v>
      </c>
    </row>
    <row r="38" spans="2:17" x14ac:dyDescent="0.15">
      <c r="B38" s="26" t="s">
        <v>100</v>
      </c>
      <c r="C38" s="12"/>
      <c r="D38" s="2"/>
      <c r="E38" s="2" t="s">
        <v>40</v>
      </c>
      <c r="F38" s="2"/>
      <c r="G38" s="2"/>
      <c r="H38" s="2"/>
      <c r="I38" s="2"/>
      <c r="J38" s="12"/>
      <c r="K38" s="3">
        <v>711657</v>
      </c>
      <c r="L38" s="3">
        <v>1000167</v>
      </c>
      <c r="M38" s="3">
        <v>153872</v>
      </c>
      <c r="N38" s="3">
        <v>57702</v>
      </c>
      <c r="O38" s="3">
        <v>1923398</v>
      </c>
      <c r="P38" s="3">
        <v>0</v>
      </c>
      <c r="Q38" s="3">
        <v>1923398</v>
      </c>
    </row>
    <row r="39" spans="2:17" x14ac:dyDescent="0.15">
      <c r="B39" s="26" t="s">
        <v>100</v>
      </c>
      <c r="C39" s="12"/>
      <c r="D39" s="2"/>
      <c r="E39" s="2" t="s">
        <v>41</v>
      </c>
      <c r="F39" s="2"/>
      <c r="G39" s="2"/>
      <c r="H39" s="2"/>
      <c r="I39" s="2"/>
      <c r="J39" s="12"/>
      <c r="K39" s="3">
        <v>6098901</v>
      </c>
      <c r="L39" s="3">
        <v>8571425</v>
      </c>
      <c r="M39" s="3">
        <v>1318686</v>
      </c>
      <c r="N39" s="3">
        <v>494503</v>
      </c>
      <c r="O39" s="3">
        <v>16483515</v>
      </c>
      <c r="P39" s="3">
        <v>0</v>
      </c>
      <c r="Q39" s="3">
        <v>16483515</v>
      </c>
    </row>
    <row r="40" spans="2:17" x14ac:dyDescent="0.15">
      <c r="B40" s="26" t="s">
        <v>100</v>
      </c>
      <c r="C40" s="12"/>
      <c r="D40" s="2" t="s">
        <v>174</v>
      </c>
      <c r="E40" s="2"/>
      <c r="F40" s="2"/>
      <c r="G40" s="2"/>
      <c r="H40" s="2"/>
      <c r="I40" s="2"/>
      <c r="J40" s="12"/>
      <c r="K40" s="3">
        <v>16479981</v>
      </c>
      <c r="L40" s="3">
        <v>26518991</v>
      </c>
      <c r="M40" s="3">
        <v>3945272</v>
      </c>
      <c r="N40" s="3">
        <v>1134209</v>
      </c>
      <c r="O40" s="3">
        <v>48078453</v>
      </c>
      <c r="P40" s="3">
        <v>0</v>
      </c>
      <c r="Q40" s="3">
        <v>48078453</v>
      </c>
    </row>
    <row r="41" spans="2:17" x14ac:dyDescent="0.15">
      <c r="B41" s="26" t="s">
        <v>100</v>
      </c>
      <c r="C41" s="12"/>
      <c r="D41" s="2"/>
      <c r="E41" s="2" t="s">
        <v>175</v>
      </c>
      <c r="F41" s="2"/>
      <c r="G41" s="2"/>
      <c r="H41" s="2"/>
      <c r="I41" s="2"/>
      <c r="J41" s="12"/>
      <c r="K41" s="3">
        <v>7107665</v>
      </c>
      <c r="L41" s="3">
        <v>10069050</v>
      </c>
      <c r="M41" s="3">
        <v>1536791</v>
      </c>
      <c r="N41" s="3">
        <v>608742</v>
      </c>
      <c r="O41" s="3">
        <v>19322248</v>
      </c>
      <c r="P41" s="3">
        <v>0</v>
      </c>
      <c r="Q41" s="3">
        <v>19322248</v>
      </c>
    </row>
    <row r="42" spans="2:17" x14ac:dyDescent="0.15">
      <c r="B42" s="26" t="s">
        <v>100</v>
      </c>
      <c r="C42" s="12"/>
      <c r="D42" s="2"/>
      <c r="E42" s="2" t="s">
        <v>176</v>
      </c>
      <c r="F42" s="2"/>
      <c r="G42" s="2"/>
      <c r="H42" s="2"/>
      <c r="I42" s="2"/>
      <c r="J42" s="12"/>
      <c r="K42" s="3">
        <v>283923</v>
      </c>
      <c r="L42" s="3">
        <v>461873</v>
      </c>
      <c r="M42" s="3">
        <v>64987</v>
      </c>
      <c r="N42" s="3">
        <v>14851</v>
      </c>
      <c r="O42" s="3">
        <v>825634</v>
      </c>
      <c r="P42" s="3">
        <v>0</v>
      </c>
      <c r="Q42" s="3">
        <v>825634</v>
      </c>
    </row>
    <row r="43" spans="2:17" x14ac:dyDescent="0.15">
      <c r="B43" s="26" t="s">
        <v>100</v>
      </c>
      <c r="C43" s="12"/>
      <c r="D43" s="2"/>
      <c r="E43" s="2" t="s">
        <v>223</v>
      </c>
      <c r="F43" s="2"/>
      <c r="G43" s="2"/>
      <c r="H43" s="2"/>
      <c r="I43" s="2"/>
      <c r="J43" s="12"/>
      <c r="K43" s="3">
        <v>109978</v>
      </c>
      <c r="L43" s="3">
        <v>175059</v>
      </c>
      <c r="M43" s="3">
        <v>19778</v>
      </c>
      <c r="N43" s="3">
        <v>5652</v>
      </c>
      <c r="O43" s="3">
        <v>310467</v>
      </c>
      <c r="P43" s="3">
        <v>0</v>
      </c>
      <c r="Q43" s="3">
        <v>310467</v>
      </c>
    </row>
    <row r="44" spans="2:17" x14ac:dyDescent="0.15">
      <c r="B44" s="26" t="s">
        <v>100</v>
      </c>
      <c r="C44" s="12"/>
      <c r="D44" s="2"/>
      <c r="E44" s="2" t="s">
        <v>222</v>
      </c>
      <c r="F44" s="2"/>
      <c r="G44" s="2"/>
      <c r="H44" s="2"/>
      <c r="I44" s="2"/>
      <c r="J44" s="12"/>
      <c r="K44" s="3">
        <v>33990</v>
      </c>
      <c r="L44" s="3">
        <v>53407</v>
      </c>
      <c r="M44" s="3">
        <v>4841</v>
      </c>
      <c r="N44" s="3">
        <v>1382</v>
      </c>
      <c r="O44" s="3">
        <v>93620</v>
      </c>
      <c r="P44" s="3">
        <v>0</v>
      </c>
      <c r="Q44" s="3">
        <v>93620</v>
      </c>
    </row>
    <row r="45" spans="2:17" x14ac:dyDescent="0.15">
      <c r="B45" s="26" t="s">
        <v>100</v>
      </c>
      <c r="C45" s="12"/>
      <c r="D45" s="2"/>
      <c r="E45" s="2" t="s">
        <v>48</v>
      </c>
      <c r="F45" s="2"/>
      <c r="G45" s="2"/>
      <c r="H45" s="2"/>
      <c r="I45" s="2"/>
      <c r="J45" s="12"/>
      <c r="K45" s="3">
        <v>3706798</v>
      </c>
      <c r="L45" s="3">
        <v>5930887</v>
      </c>
      <c r="M45" s="3">
        <v>741364</v>
      </c>
      <c r="N45" s="3">
        <v>211821</v>
      </c>
      <c r="O45" s="3">
        <v>10590870</v>
      </c>
      <c r="P45" s="3">
        <v>0</v>
      </c>
      <c r="Q45" s="3">
        <v>10590870</v>
      </c>
    </row>
    <row r="46" spans="2:17" x14ac:dyDescent="0.15">
      <c r="B46" s="26" t="s">
        <v>100</v>
      </c>
      <c r="C46" s="12"/>
      <c r="D46" s="2"/>
      <c r="E46" s="2" t="s">
        <v>49</v>
      </c>
      <c r="F46" s="2"/>
      <c r="G46" s="2"/>
      <c r="H46" s="2"/>
      <c r="I46" s="2"/>
      <c r="J46" s="12"/>
      <c r="K46" s="3">
        <v>2598240</v>
      </c>
      <c r="L46" s="3">
        <v>4227236</v>
      </c>
      <c r="M46" s="3">
        <v>567084</v>
      </c>
      <c r="N46" s="3">
        <v>148472</v>
      </c>
      <c r="O46" s="3">
        <v>7541032</v>
      </c>
      <c r="P46" s="3">
        <v>0</v>
      </c>
      <c r="Q46" s="3">
        <v>7541032</v>
      </c>
    </row>
    <row r="47" spans="2:17" x14ac:dyDescent="0.15">
      <c r="B47" s="26" t="s">
        <v>100</v>
      </c>
      <c r="C47" s="12"/>
      <c r="D47" s="2"/>
      <c r="E47" s="2" t="s">
        <v>178</v>
      </c>
      <c r="F47" s="2"/>
      <c r="G47" s="2"/>
      <c r="H47" s="2"/>
      <c r="I47" s="2"/>
      <c r="J47" s="12"/>
      <c r="K47" s="3">
        <v>776596</v>
      </c>
      <c r="L47" s="3">
        <v>1261474</v>
      </c>
      <c r="M47" s="3">
        <v>148966</v>
      </c>
      <c r="N47" s="3">
        <v>42566</v>
      </c>
      <c r="O47" s="3">
        <v>2229602</v>
      </c>
      <c r="P47" s="3">
        <v>0</v>
      </c>
      <c r="Q47" s="3">
        <v>2229602</v>
      </c>
    </row>
    <row r="48" spans="2:17" x14ac:dyDescent="0.15">
      <c r="B48" s="26" t="s">
        <v>100</v>
      </c>
      <c r="C48" s="12"/>
      <c r="D48" s="2"/>
      <c r="E48" s="2" t="s">
        <v>55</v>
      </c>
      <c r="F48" s="2"/>
      <c r="G48" s="2"/>
      <c r="H48" s="2"/>
      <c r="I48" s="2"/>
      <c r="J48" s="12"/>
      <c r="K48" s="3">
        <v>434863</v>
      </c>
      <c r="L48" s="3">
        <v>695782</v>
      </c>
      <c r="M48" s="3">
        <v>123164</v>
      </c>
      <c r="N48" s="3">
        <v>24849</v>
      </c>
      <c r="O48" s="3">
        <v>1278658</v>
      </c>
      <c r="P48" s="3">
        <v>0</v>
      </c>
      <c r="Q48" s="3">
        <v>1278658</v>
      </c>
    </row>
    <row r="49" spans="2:17" x14ac:dyDescent="0.15">
      <c r="B49" s="26" t="s">
        <v>100</v>
      </c>
      <c r="C49" s="12"/>
      <c r="D49" s="2"/>
      <c r="E49" s="2" t="s">
        <v>56</v>
      </c>
      <c r="F49" s="2"/>
      <c r="G49" s="2"/>
      <c r="H49" s="2"/>
      <c r="I49" s="2"/>
      <c r="J49" s="12"/>
      <c r="K49" s="3">
        <v>1144163</v>
      </c>
      <c r="L49" s="3">
        <v>1779421</v>
      </c>
      <c r="M49" s="3">
        <v>222415</v>
      </c>
      <c r="N49" s="3">
        <v>63538</v>
      </c>
      <c r="O49" s="3">
        <v>3209537</v>
      </c>
      <c r="P49" s="3">
        <v>0</v>
      </c>
      <c r="Q49" s="3">
        <v>3209537</v>
      </c>
    </row>
    <row r="50" spans="2:17" x14ac:dyDescent="0.15">
      <c r="B50" s="26" t="s">
        <v>100</v>
      </c>
      <c r="C50" s="12"/>
      <c r="D50" s="2"/>
      <c r="E50" s="2" t="s">
        <v>62</v>
      </c>
      <c r="F50" s="2"/>
      <c r="G50" s="2"/>
      <c r="H50" s="2"/>
      <c r="I50" s="2"/>
      <c r="J50" s="12"/>
      <c r="K50" s="3">
        <v>283765</v>
      </c>
      <c r="L50" s="3">
        <v>799580</v>
      </c>
      <c r="M50" s="3">
        <v>515882</v>
      </c>
      <c r="N50" s="3">
        <v>10896</v>
      </c>
      <c r="O50" s="3">
        <v>1610123</v>
      </c>
      <c r="P50" s="3">
        <v>0</v>
      </c>
      <c r="Q50" s="3">
        <v>1610123</v>
      </c>
    </row>
    <row r="51" spans="2:17" x14ac:dyDescent="0.15">
      <c r="B51" s="26" t="s">
        <v>100</v>
      </c>
      <c r="C51" s="12"/>
      <c r="D51" s="2"/>
      <c r="E51" s="2" t="s">
        <v>216</v>
      </c>
      <c r="F51" s="2"/>
      <c r="G51" s="2"/>
      <c r="H51" s="2"/>
      <c r="I51" s="2"/>
      <c r="J51" s="12"/>
      <c r="K51" s="3">
        <v>0</v>
      </c>
      <c r="L51" s="3">
        <v>20160</v>
      </c>
      <c r="M51" s="3">
        <v>0</v>
      </c>
      <c r="N51" s="3">
        <v>0</v>
      </c>
      <c r="O51" s="3">
        <v>20160</v>
      </c>
      <c r="P51" s="3">
        <v>0</v>
      </c>
      <c r="Q51" s="3">
        <v>20160</v>
      </c>
    </row>
    <row r="52" spans="2:17" x14ac:dyDescent="0.15">
      <c r="B52" s="26" t="s">
        <v>100</v>
      </c>
      <c r="C52" s="12"/>
      <c r="D52" s="2"/>
      <c r="E52" s="2" t="s">
        <v>220</v>
      </c>
      <c r="F52" s="2"/>
      <c r="G52" s="2"/>
      <c r="H52" s="2"/>
      <c r="I52" s="2"/>
      <c r="J52" s="12"/>
      <c r="K52" s="3">
        <v>0</v>
      </c>
      <c r="L52" s="3">
        <v>1044858</v>
      </c>
      <c r="M52" s="3">
        <v>0</v>
      </c>
      <c r="N52" s="3">
        <v>0</v>
      </c>
      <c r="O52" s="3">
        <v>1044858</v>
      </c>
      <c r="P52" s="3">
        <v>0</v>
      </c>
      <c r="Q52" s="3">
        <v>1044858</v>
      </c>
    </row>
    <row r="53" spans="2:17" x14ac:dyDescent="0.15">
      <c r="B53" s="26" t="s">
        <v>100</v>
      </c>
      <c r="C53" s="12"/>
      <c r="D53" s="2"/>
      <c r="E53" s="2" t="s">
        <v>23</v>
      </c>
      <c r="F53" s="2"/>
      <c r="G53" s="2"/>
      <c r="H53" s="2"/>
      <c r="I53" s="2"/>
      <c r="J53" s="12"/>
      <c r="K53" s="3">
        <v>0</v>
      </c>
      <c r="L53" s="3">
        <v>204</v>
      </c>
      <c r="M53" s="3">
        <v>0</v>
      </c>
      <c r="N53" s="3">
        <v>1440</v>
      </c>
      <c r="O53" s="3">
        <v>1644</v>
      </c>
      <c r="P53" s="3">
        <v>0</v>
      </c>
      <c r="Q53" s="3">
        <v>1644</v>
      </c>
    </row>
    <row r="54" spans="2:17" x14ac:dyDescent="0.15">
      <c r="B54" s="26" t="s">
        <v>100</v>
      </c>
      <c r="C54" s="12"/>
      <c r="D54" s="2" t="s">
        <v>42</v>
      </c>
      <c r="E54" s="2"/>
      <c r="F54" s="2"/>
      <c r="G54" s="2"/>
      <c r="H54" s="2"/>
      <c r="I54" s="2"/>
      <c r="J54" s="12"/>
      <c r="K54" s="3">
        <v>11248468</v>
      </c>
      <c r="L54" s="3">
        <v>17781078</v>
      </c>
      <c r="M54" s="3">
        <v>2368072</v>
      </c>
      <c r="N54" s="3">
        <v>646353</v>
      </c>
      <c r="O54" s="3">
        <v>32043971</v>
      </c>
      <c r="P54" s="3">
        <v>0</v>
      </c>
      <c r="Q54" s="3">
        <v>32043971</v>
      </c>
    </row>
    <row r="55" spans="2:17" x14ac:dyDescent="0.15">
      <c r="B55" s="26" t="s">
        <v>100</v>
      </c>
      <c r="C55" s="12"/>
      <c r="D55" s="2"/>
      <c r="E55" s="2" t="s">
        <v>43</v>
      </c>
      <c r="F55" s="2"/>
      <c r="G55" s="2"/>
      <c r="H55" s="2"/>
      <c r="I55" s="2"/>
      <c r="J55" s="12"/>
      <c r="K55" s="3">
        <v>265502</v>
      </c>
      <c r="L55" s="3">
        <v>379728</v>
      </c>
      <c r="M55" s="3">
        <v>56855</v>
      </c>
      <c r="N55" s="3">
        <v>20716</v>
      </c>
      <c r="O55" s="3">
        <v>722801</v>
      </c>
      <c r="P55" s="3">
        <v>0</v>
      </c>
      <c r="Q55" s="3">
        <v>722801</v>
      </c>
    </row>
    <row r="56" spans="2:17" x14ac:dyDescent="0.15">
      <c r="B56" s="26" t="s">
        <v>100</v>
      </c>
      <c r="C56" s="12"/>
      <c r="D56" s="2"/>
      <c r="E56" s="2" t="s">
        <v>180</v>
      </c>
      <c r="F56" s="2"/>
      <c r="G56" s="2"/>
      <c r="H56" s="2"/>
      <c r="I56" s="2"/>
      <c r="J56" s="12"/>
      <c r="K56" s="3">
        <v>91875</v>
      </c>
      <c r="L56" s="3">
        <v>147000</v>
      </c>
      <c r="M56" s="3">
        <v>18375</v>
      </c>
      <c r="N56" s="3">
        <v>5250</v>
      </c>
      <c r="O56" s="3">
        <v>262500</v>
      </c>
      <c r="P56" s="3">
        <v>0</v>
      </c>
      <c r="Q56" s="3">
        <v>262500</v>
      </c>
    </row>
    <row r="57" spans="2:17" x14ac:dyDescent="0.15">
      <c r="B57" s="26" t="s">
        <v>100</v>
      </c>
      <c r="C57" s="12"/>
      <c r="D57" s="2"/>
      <c r="E57" s="2" t="s">
        <v>44</v>
      </c>
      <c r="F57" s="2"/>
      <c r="G57" s="2"/>
      <c r="H57" s="2"/>
      <c r="I57" s="2"/>
      <c r="J57" s="12"/>
      <c r="K57" s="3">
        <v>44680</v>
      </c>
      <c r="L57" s="3">
        <v>75830</v>
      </c>
      <c r="M57" s="3">
        <v>0</v>
      </c>
      <c r="N57" s="3">
        <v>0</v>
      </c>
      <c r="O57" s="3">
        <v>120510</v>
      </c>
      <c r="P57" s="3">
        <v>0</v>
      </c>
      <c r="Q57" s="3">
        <v>120510</v>
      </c>
    </row>
    <row r="58" spans="2:17" x14ac:dyDescent="0.15">
      <c r="B58" s="26" t="s">
        <v>100</v>
      </c>
      <c r="C58" s="12"/>
      <c r="D58" s="2"/>
      <c r="E58" s="2" t="s">
        <v>45</v>
      </c>
      <c r="F58" s="2"/>
      <c r="G58" s="2"/>
      <c r="H58" s="2"/>
      <c r="I58" s="2"/>
      <c r="J58" s="12"/>
      <c r="K58" s="3">
        <v>191673</v>
      </c>
      <c r="L58" s="3">
        <v>192469</v>
      </c>
      <c r="M58" s="3">
        <v>100863</v>
      </c>
      <c r="N58" s="3">
        <v>346</v>
      </c>
      <c r="O58" s="3">
        <v>485351</v>
      </c>
      <c r="P58" s="3">
        <v>0</v>
      </c>
      <c r="Q58" s="3">
        <v>485351</v>
      </c>
    </row>
    <row r="59" spans="2:17" x14ac:dyDescent="0.15">
      <c r="B59" s="26" t="s">
        <v>100</v>
      </c>
      <c r="C59" s="12"/>
      <c r="D59" s="2"/>
      <c r="E59" s="2" t="s">
        <v>46</v>
      </c>
      <c r="F59" s="2"/>
      <c r="G59" s="2"/>
      <c r="H59" s="2"/>
      <c r="I59" s="2"/>
      <c r="J59" s="12"/>
      <c r="K59" s="3">
        <v>161960</v>
      </c>
      <c r="L59" s="3">
        <v>287111</v>
      </c>
      <c r="M59" s="3">
        <v>27473</v>
      </c>
      <c r="N59" s="3">
        <v>9255</v>
      </c>
      <c r="O59" s="3">
        <v>485799</v>
      </c>
      <c r="P59" s="3">
        <v>0</v>
      </c>
      <c r="Q59" s="3">
        <v>485799</v>
      </c>
    </row>
    <row r="60" spans="2:17" x14ac:dyDescent="0.15">
      <c r="B60" s="26" t="s">
        <v>100</v>
      </c>
      <c r="C60" s="12"/>
      <c r="D60" s="2"/>
      <c r="E60" s="2" t="s">
        <v>47</v>
      </c>
      <c r="F60" s="2"/>
      <c r="G60" s="2"/>
      <c r="H60" s="2"/>
      <c r="I60" s="2"/>
      <c r="J60" s="12"/>
      <c r="K60" s="3">
        <v>203387</v>
      </c>
      <c r="L60" s="3">
        <v>325421</v>
      </c>
      <c r="M60" s="3">
        <v>40678</v>
      </c>
      <c r="N60" s="3">
        <v>11622</v>
      </c>
      <c r="O60" s="3">
        <v>581108</v>
      </c>
      <c r="P60" s="3">
        <v>0</v>
      </c>
      <c r="Q60" s="3">
        <v>581108</v>
      </c>
    </row>
    <row r="61" spans="2:17" x14ac:dyDescent="0.15">
      <c r="B61" s="26" t="s">
        <v>100</v>
      </c>
      <c r="C61" s="12"/>
      <c r="D61" s="2"/>
      <c r="E61" s="2" t="s">
        <v>50</v>
      </c>
      <c r="F61" s="2"/>
      <c r="G61" s="2"/>
      <c r="H61" s="2"/>
      <c r="I61" s="2"/>
      <c r="J61" s="12"/>
      <c r="K61" s="3">
        <v>1692778</v>
      </c>
      <c r="L61" s="3">
        <v>2703394</v>
      </c>
      <c r="M61" s="3">
        <v>338979</v>
      </c>
      <c r="N61" s="3">
        <v>97354</v>
      </c>
      <c r="O61" s="3">
        <v>4832505</v>
      </c>
      <c r="P61" s="3">
        <v>0</v>
      </c>
      <c r="Q61" s="3">
        <v>4832505</v>
      </c>
    </row>
    <row r="62" spans="2:17" x14ac:dyDescent="0.15">
      <c r="B62" s="26" t="s">
        <v>100</v>
      </c>
      <c r="C62" s="12"/>
      <c r="D62" s="2"/>
      <c r="E62" s="2" t="s">
        <v>51</v>
      </c>
      <c r="F62" s="2"/>
      <c r="G62" s="2"/>
      <c r="H62" s="2"/>
      <c r="I62" s="2"/>
      <c r="J62" s="12"/>
      <c r="K62" s="3">
        <v>252192</v>
      </c>
      <c r="L62" s="3">
        <v>413263</v>
      </c>
      <c r="M62" s="3">
        <v>107327</v>
      </c>
      <c r="N62" s="3">
        <v>12543</v>
      </c>
      <c r="O62" s="3">
        <v>785325</v>
      </c>
      <c r="P62" s="3">
        <v>0</v>
      </c>
      <c r="Q62" s="3">
        <v>785325</v>
      </c>
    </row>
    <row r="63" spans="2:17" x14ac:dyDescent="0.15">
      <c r="B63" s="26" t="s">
        <v>100</v>
      </c>
      <c r="C63" s="12"/>
      <c r="D63" s="2"/>
      <c r="E63" s="2" t="s">
        <v>52</v>
      </c>
      <c r="F63" s="2"/>
      <c r="G63" s="2"/>
      <c r="H63" s="2"/>
      <c r="I63" s="2"/>
      <c r="J63" s="12"/>
      <c r="K63" s="3">
        <v>166809</v>
      </c>
      <c r="L63" s="3">
        <v>266895</v>
      </c>
      <c r="M63" s="3">
        <v>33363</v>
      </c>
      <c r="N63" s="3">
        <v>9533</v>
      </c>
      <c r="O63" s="3">
        <v>476600</v>
      </c>
      <c r="P63" s="3">
        <v>0</v>
      </c>
      <c r="Q63" s="3">
        <v>476600</v>
      </c>
    </row>
    <row r="64" spans="2:17" x14ac:dyDescent="0.15">
      <c r="B64" s="26" t="s">
        <v>100</v>
      </c>
      <c r="C64" s="12"/>
      <c r="D64" s="2"/>
      <c r="E64" s="2" t="s">
        <v>53</v>
      </c>
      <c r="F64" s="2"/>
      <c r="G64" s="2"/>
      <c r="H64" s="2"/>
      <c r="I64" s="2"/>
      <c r="J64" s="12"/>
      <c r="K64" s="3">
        <v>7375839</v>
      </c>
      <c r="L64" s="3">
        <v>11696748</v>
      </c>
      <c r="M64" s="3">
        <v>1483903</v>
      </c>
      <c r="N64" s="3">
        <v>434359</v>
      </c>
      <c r="O64" s="3">
        <v>20990849</v>
      </c>
      <c r="P64" s="3">
        <v>0</v>
      </c>
      <c r="Q64" s="3">
        <v>20990849</v>
      </c>
    </row>
    <row r="65" spans="2:17" x14ac:dyDescent="0.15">
      <c r="B65" s="26" t="s">
        <v>100</v>
      </c>
      <c r="C65" s="12"/>
      <c r="D65" s="2"/>
      <c r="E65" s="2" t="s">
        <v>54</v>
      </c>
      <c r="F65" s="2"/>
      <c r="G65" s="2"/>
      <c r="H65" s="2"/>
      <c r="I65" s="2"/>
      <c r="J65" s="12"/>
      <c r="K65" s="3">
        <v>247597</v>
      </c>
      <c r="L65" s="3">
        <v>396776</v>
      </c>
      <c r="M65" s="3">
        <v>50698</v>
      </c>
      <c r="N65" s="3">
        <v>14073</v>
      </c>
      <c r="O65" s="3">
        <v>709144</v>
      </c>
      <c r="P65" s="3">
        <v>0</v>
      </c>
      <c r="Q65" s="3">
        <v>709144</v>
      </c>
    </row>
    <row r="66" spans="2:17" x14ac:dyDescent="0.15">
      <c r="B66" s="26" t="s">
        <v>100</v>
      </c>
      <c r="C66" s="12"/>
      <c r="D66" s="2"/>
      <c r="E66" s="2" t="s">
        <v>57</v>
      </c>
      <c r="F66" s="2"/>
      <c r="G66" s="2"/>
      <c r="H66" s="2"/>
      <c r="I66" s="2"/>
      <c r="J66" s="12"/>
      <c r="K66" s="3">
        <v>129730</v>
      </c>
      <c r="L66" s="3">
        <v>207570</v>
      </c>
      <c r="M66" s="3">
        <v>25947</v>
      </c>
      <c r="N66" s="3">
        <v>7413</v>
      </c>
      <c r="O66" s="3">
        <v>370660</v>
      </c>
      <c r="P66" s="3">
        <v>0</v>
      </c>
      <c r="Q66" s="3">
        <v>370660</v>
      </c>
    </row>
    <row r="67" spans="2:17" x14ac:dyDescent="0.15">
      <c r="B67" s="26" t="s">
        <v>100</v>
      </c>
      <c r="C67" s="12"/>
      <c r="D67" s="2"/>
      <c r="E67" s="2" t="s">
        <v>58</v>
      </c>
      <c r="F67" s="2"/>
      <c r="G67" s="2"/>
      <c r="H67" s="2"/>
      <c r="I67" s="2"/>
      <c r="J67" s="12"/>
      <c r="K67" s="3">
        <v>72474</v>
      </c>
      <c r="L67" s="3">
        <v>115958</v>
      </c>
      <c r="M67" s="3">
        <v>14495</v>
      </c>
      <c r="N67" s="3">
        <v>4141</v>
      </c>
      <c r="O67" s="3">
        <v>207068</v>
      </c>
      <c r="P67" s="3">
        <v>0</v>
      </c>
      <c r="Q67" s="3">
        <v>207068</v>
      </c>
    </row>
    <row r="68" spans="2:17" x14ac:dyDescent="0.15">
      <c r="B68" s="26" t="s">
        <v>100</v>
      </c>
      <c r="C68" s="12"/>
      <c r="D68" s="2"/>
      <c r="E68" s="2" t="s">
        <v>59</v>
      </c>
      <c r="F68" s="2"/>
      <c r="G68" s="2"/>
      <c r="H68" s="2"/>
      <c r="I68" s="2"/>
      <c r="J68" s="12"/>
      <c r="K68" s="3">
        <v>147598</v>
      </c>
      <c r="L68" s="3">
        <v>236157</v>
      </c>
      <c r="M68" s="3">
        <v>29519</v>
      </c>
      <c r="N68" s="3">
        <v>8434</v>
      </c>
      <c r="O68" s="3">
        <v>421708</v>
      </c>
      <c r="P68" s="3">
        <v>0</v>
      </c>
      <c r="Q68" s="3">
        <v>421708</v>
      </c>
    </row>
    <row r="69" spans="2:17" x14ac:dyDescent="0.15">
      <c r="B69" s="26" t="s">
        <v>100</v>
      </c>
      <c r="C69" s="12"/>
      <c r="D69" s="2"/>
      <c r="E69" s="2" t="s">
        <v>60</v>
      </c>
      <c r="F69" s="2"/>
      <c r="G69" s="2"/>
      <c r="H69" s="2"/>
      <c r="I69" s="2"/>
      <c r="J69" s="12"/>
      <c r="K69" s="3">
        <v>25209</v>
      </c>
      <c r="L69" s="3">
        <v>39694</v>
      </c>
      <c r="M69" s="3">
        <v>3762</v>
      </c>
      <c r="N69" s="3">
        <v>1075</v>
      </c>
      <c r="O69" s="3">
        <v>69740</v>
      </c>
      <c r="P69" s="3">
        <v>0</v>
      </c>
      <c r="Q69" s="3">
        <v>69740</v>
      </c>
    </row>
    <row r="70" spans="2:17" x14ac:dyDescent="0.15">
      <c r="B70" s="26" t="s">
        <v>100</v>
      </c>
      <c r="C70" s="12"/>
      <c r="D70" s="2"/>
      <c r="E70" s="2" t="s">
        <v>61</v>
      </c>
      <c r="F70" s="2"/>
      <c r="G70" s="2"/>
      <c r="H70" s="2"/>
      <c r="I70" s="2"/>
      <c r="J70" s="12"/>
      <c r="K70" s="3">
        <v>70661</v>
      </c>
      <c r="L70" s="3">
        <v>113059</v>
      </c>
      <c r="M70" s="3">
        <v>14132</v>
      </c>
      <c r="N70" s="3">
        <v>4038</v>
      </c>
      <c r="O70" s="3">
        <v>201890</v>
      </c>
      <c r="P70" s="3">
        <v>0</v>
      </c>
      <c r="Q70" s="3">
        <v>201890</v>
      </c>
    </row>
    <row r="71" spans="2:17" x14ac:dyDescent="0.15">
      <c r="B71" s="26" t="s">
        <v>100</v>
      </c>
      <c r="C71" s="12"/>
      <c r="D71" s="2"/>
      <c r="E71" s="2" t="s">
        <v>23</v>
      </c>
      <c r="F71" s="2"/>
      <c r="G71" s="2"/>
      <c r="H71" s="2"/>
      <c r="I71" s="2"/>
      <c r="J71" s="12"/>
      <c r="K71" s="3">
        <v>108504</v>
      </c>
      <c r="L71" s="3">
        <v>184005</v>
      </c>
      <c r="M71" s="3">
        <v>21703</v>
      </c>
      <c r="N71" s="3">
        <v>6201</v>
      </c>
      <c r="O71" s="3">
        <v>320413</v>
      </c>
      <c r="P71" s="3">
        <v>0</v>
      </c>
      <c r="Q71" s="3">
        <v>320413</v>
      </c>
    </row>
    <row r="72" spans="2:17" x14ac:dyDescent="0.15">
      <c r="B72" s="26" t="s">
        <v>100</v>
      </c>
      <c r="C72" s="12"/>
      <c r="D72" s="2" t="s">
        <v>241</v>
      </c>
      <c r="E72" s="2"/>
      <c r="F72" s="2"/>
      <c r="G72" s="2"/>
      <c r="H72" s="2"/>
      <c r="I72" s="2"/>
      <c r="J72" s="12"/>
      <c r="K72" s="3">
        <v>0</v>
      </c>
      <c r="L72" s="3">
        <v>0</v>
      </c>
      <c r="M72" s="3">
        <v>1712961</v>
      </c>
      <c r="N72" s="3">
        <v>0</v>
      </c>
      <c r="O72" s="3">
        <v>1712961</v>
      </c>
      <c r="P72" s="3">
        <v>0</v>
      </c>
      <c r="Q72" s="3">
        <v>1712961</v>
      </c>
    </row>
    <row r="73" spans="2:17" x14ac:dyDescent="0.15">
      <c r="B73" s="26" t="s">
        <v>100</v>
      </c>
      <c r="C73" s="12"/>
      <c r="D73" s="2"/>
      <c r="E73" s="2" t="s">
        <v>242</v>
      </c>
      <c r="F73" s="2"/>
      <c r="G73" s="2"/>
      <c r="H73" s="2"/>
      <c r="I73" s="2"/>
      <c r="J73" s="12"/>
      <c r="K73" s="3">
        <v>0</v>
      </c>
      <c r="L73" s="3">
        <v>0</v>
      </c>
      <c r="M73" s="3">
        <v>1712961</v>
      </c>
      <c r="N73" s="3">
        <v>0</v>
      </c>
      <c r="O73" s="3">
        <v>1712961</v>
      </c>
      <c r="P73" s="3">
        <v>0</v>
      </c>
      <c r="Q73" s="3">
        <v>1712961</v>
      </c>
    </row>
    <row r="74" spans="2:17" x14ac:dyDescent="0.15">
      <c r="B74" s="26" t="s">
        <v>100</v>
      </c>
      <c r="C74" s="12"/>
      <c r="D74" s="2"/>
      <c r="E74" s="2"/>
      <c r="F74" s="2"/>
      <c r="G74" s="2" t="s">
        <v>209</v>
      </c>
      <c r="H74" s="2"/>
      <c r="I74" s="2"/>
      <c r="J74" s="12"/>
      <c r="K74" s="3">
        <v>0</v>
      </c>
      <c r="L74" s="3">
        <v>0</v>
      </c>
      <c r="M74" s="3">
        <v>1712961</v>
      </c>
      <c r="N74" s="3">
        <v>0</v>
      </c>
      <c r="O74" s="3">
        <v>1712961</v>
      </c>
      <c r="P74" s="3">
        <v>0</v>
      </c>
      <c r="Q74" s="3">
        <v>1712961</v>
      </c>
    </row>
    <row r="75" spans="2:17" x14ac:dyDescent="0.15">
      <c r="B75" s="26" t="s">
        <v>100</v>
      </c>
      <c r="C75" s="12"/>
      <c r="D75" s="2" t="s">
        <v>243</v>
      </c>
      <c r="E75" s="2"/>
      <c r="F75" s="2"/>
      <c r="G75" s="2"/>
      <c r="H75" s="2"/>
      <c r="I75" s="2"/>
      <c r="J75" s="12"/>
      <c r="K75" s="3">
        <v>0</v>
      </c>
      <c r="L75" s="3">
        <v>0</v>
      </c>
      <c r="M75" s="3">
        <v>0</v>
      </c>
      <c r="N75" s="3">
        <v>0</v>
      </c>
      <c r="O75" s="3">
        <v>0</v>
      </c>
      <c r="P75" s="3">
        <v>0</v>
      </c>
      <c r="Q75" s="3">
        <v>0</v>
      </c>
    </row>
    <row r="76" spans="2:17" x14ac:dyDescent="0.15">
      <c r="B76" s="26" t="s">
        <v>100</v>
      </c>
      <c r="C76" s="12"/>
      <c r="D76" s="2" t="s">
        <v>219</v>
      </c>
      <c r="E76" s="2"/>
      <c r="F76" s="2"/>
      <c r="G76" s="2"/>
      <c r="H76" s="2"/>
      <c r="I76" s="2"/>
      <c r="J76" s="12"/>
      <c r="K76" s="3">
        <v>25254</v>
      </c>
      <c r="L76" s="3">
        <v>40410</v>
      </c>
      <c r="M76" s="3">
        <v>5052</v>
      </c>
      <c r="N76" s="3">
        <v>1444</v>
      </c>
      <c r="O76" s="3">
        <v>72160</v>
      </c>
      <c r="P76" s="3">
        <v>0</v>
      </c>
      <c r="Q76" s="3">
        <v>72160</v>
      </c>
    </row>
    <row r="77" spans="2:17" x14ac:dyDescent="0.15">
      <c r="B77" s="26" t="s">
        <v>100</v>
      </c>
      <c r="C77" s="12"/>
      <c r="D77" s="2" t="s">
        <v>64</v>
      </c>
      <c r="E77" s="2"/>
      <c r="F77" s="2"/>
      <c r="G77" s="2"/>
      <c r="H77" s="2"/>
      <c r="I77" s="2"/>
      <c r="J77" s="12"/>
      <c r="K77" s="3">
        <v>410640</v>
      </c>
      <c r="L77" s="3">
        <v>577115</v>
      </c>
      <c r="M77" s="3">
        <v>88787</v>
      </c>
      <c r="N77" s="3">
        <v>33294</v>
      </c>
      <c r="O77" s="3">
        <v>1109836</v>
      </c>
      <c r="P77" s="3">
        <v>0</v>
      </c>
      <c r="Q77" s="3">
        <v>1109836</v>
      </c>
    </row>
    <row r="78" spans="2:17" x14ac:dyDescent="0.15">
      <c r="B78" s="26" t="s">
        <v>100</v>
      </c>
      <c r="C78" s="12"/>
      <c r="D78" s="2"/>
      <c r="E78" s="2" t="s">
        <v>186</v>
      </c>
      <c r="F78" s="2"/>
      <c r="G78" s="2"/>
      <c r="H78" s="2"/>
      <c r="I78" s="2"/>
      <c r="J78" s="12"/>
      <c r="K78" s="3">
        <v>410640</v>
      </c>
      <c r="L78" s="3">
        <v>577115</v>
      </c>
      <c r="M78" s="3">
        <v>88787</v>
      </c>
      <c r="N78" s="3">
        <v>33294</v>
      </c>
      <c r="O78" s="3">
        <v>1109836</v>
      </c>
      <c r="P78" s="3">
        <v>0</v>
      </c>
      <c r="Q78" s="3">
        <v>1109836</v>
      </c>
    </row>
    <row r="79" spans="2:17" x14ac:dyDescent="0.15">
      <c r="B79" s="26" t="s">
        <v>100</v>
      </c>
      <c r="C79" s="12"/>
      <c r="D79" s="2" t="s">
        <v>65</v>
      </c>
      <c r="E79" s="2"/>
      <c r="F79" s="2"/>
      <c r="G79" s="2"/>
      <c r="H79" s="2"/>
      <c r="I79" s="2"/>
      <c r="J79" s="12"/>
      <c r="K79" s="3">
        <v>0</v>
      </c>
      <c r="L79" s="3">
        <v>0</v>
      </c>
      <c r="M79" s="3">
        <v>0</v>
      </c>
      <c r="N79" s="3">
        <v>0</v>
      </c>
      <c r="O79" s="3">
        <v>0</v>
      </c>
      <c r="P79" s="3">
        <v>0</v>
      </c>
      <c r="Q79" s="3">
        <v>0</v>
      </c>
    </row>
    <row r="80" spans="2:17" x14ac:dyDescent="0.15">
      <c r="B80" s="26" t="s">
        <v>100</v>
      </c>
      <c r="C80" s="12"/>
      <c r="D80" s="1"/>
      <c r="E80" s="1"/>
      <c r="F80" s="1"/>
      <c r="G80" s="1" t="s">
        <v>66</v>
      </c>
      <c r="H80" s="1"/>
      <c r="I80" s="1"/>
      <c r="J80" s="15"/>
      <c r="K80" s="4">
        <v>76323626</v>
      </c>
      <c r="L80" s="4">
        <v>112600915</v>
      </c>
      <c r="M80" s="4">
        <v>18532971</v>
      </c>
      <c r="N80" s="4">
        <v>5720106</v>
      </c>
      <c r="O80" s="4">
        <v>213177618</v>
      </c>
      <c r="P80" s="4">
        <v>0</v>
      </c>
      <c r="Q80" s="4">
        <v>213177618</v>
      </c>
    </row>
    <row r="81" spans="2:17" x14ac:dyDescent="0.15">
      <c r="B81" s="26" t="s">
        <v>100</v>
      </c>
      <c r="C81" s="1"/>
      <c r="D81" s="1" t="s">
        <v>67</v>
      </c>
      <c r="E81" s="1"/>
      <c r="F81" s="1"/>
      <c r="G81" s="1"/>
      <c r="H81" s="1"/>
      <c r="I81" s="1"/>
      <c r="J81" s="15"/>
      <c r="K81" s="4">
        <v>-1266530</v>
      </c>
      <c r="L81" s="4">
        <v>27281901</v>
      </c>
      <c r="M81" s="4">
        <v>-1814511</v>
      </c>
      <c r="N81" s="4">
        <v>-1539987</v>
      </c>
      <c r="O81" s="4">
        <v>22660873</v>
      </c>
      <c r="P81" s="4">
        <v>0</v>
      </c>
      <c r="Q81" s="4">
        <v>22660873</v>
      </c>
    </row>
    <row r="82" spans="2:17" x14ac:dyDescent="0.15">
      <c r="B82" s="24" t="s">
        <v>68</v>
      </c>
      <c r="C82" s="7"/>
      <c r="D82" s="7"/>
      <c r="E82" s="7"/>
      <c r="F82" s="7"/>
      <c r="G82" s="7"/>
      <c r="H82" s="7"/>
      <c r="I82" s="7"/>
      <c r="J82" s="25"/>
      <c r="K82" s="10"/>
      <c r="L82" s="10"/>
      <c r="M82" s="10"/>
      <c r="N82" s="10"/>
      <c r="O82" s="10"/>
      <c r="P82" s="10"/>
      <c r="Q82" s="10"/>
    </row>
    <row r="83" spans="2:17" x14ac:dyDescent="0.15">
      <c r="B83" s="26" t="s">
        <v>100</v>
      </c>
      <c r="C83" s="6" t="s">
        <v>25</v>
      </c>
      <c r="D83" s="6"/>
      <c r="E83" s="6"/>
      <c r="F83" s="6"/>
      <c r="G83" s="6"/>
      <c r="H83" s="6"/>
      <c r="I83" s="6"/>
      <c r="J83" s="21"/>
      <c r="K83" s="9"/>
      <c r="L83" s="9"/>
      <c r="M83" s="9"/>
      <c r="N83" s="9"/>
      <c r="O83" s="9"/>
      <c r="P83" s="9"/>
      <c r="Q83" s="9"/>
    </row>
    <row r="84" spans="2:17" x14ac:dyDescent="0.15">
      <c r="B84" s="26" t="s">
        <v>100</v>
      </c>
      <c r="C84" s="12"/>
      <c r="D84" s="2" t="s">
        <v>221</v>
      </c>
      <c r="E84" s="2"/>
      <c r="F84" s="2"/>
      <c r="G84" s="2"/>
      <c r="H84" s="2"/>
      <c r="I84" s="2"/>
      <c r="J84" s="12"/>
      <c r="K84" s="3">
        <v>1386000</v>
      </c>
      <c r="L84" s="3">
        <v>2217600</v>
      </c>
      <c r="M84" s="3">
        <v>277200</v>
      </c>
      <c r="N84" s="3">
        <v>79200</v>
      </c>
      <c r="O84" s="3">
        <v>3960000</v>
      </c>
      <c r="P84" s="3">
        <v>0</v>
      </c>
      <c r="Q84" s="3">
        <v>3960000</v>
      </c>
    </row>
    <row r="85" spans="2:17" x14ac:dyDescent="0.15">
      <c r="B85" s="26" t="s">
        <v>100</v>
      </c>
      <c r="C85" s="12"/>
      <c r="D85" s="2"/>
      <c r="E85" s="2" t="s">
        <v>232</v>
      </c>
      <c r="F85" s="2"/>
      <c r="G85" s="2"/>
      <c r="H85" s="2"/>
      <c r="I85" s="2"/>
      <c r="J85" s="12"/>
      <c r="K85" s="3">
        <v>1386000</v>
      </c>
      <c r="L85" s="3">
        <v>2217600</v>
      </c>
      <c r="M85" s="3">
        <v>277200</v>
      </c>
      <c r="N85" s="3">
        <v>79200</v>
      </c>
      <c r="O85" s="3">
        <v>3960000</v>
      </c>
      <c r="P85" s="3">
        <v>0</v>
      </c>
      <c r="Q85" s="3">
        <v>3960000</v>
      </c>
    </row>
    <row r="86" spans="2:17" x14ac:dyDescent="0.15">
      <c r="B86" s="26" t="s">
        <v>100</v>
      </c>
      <c r="C86" s="12"/>
      <c r="D86" s="2" t="s">
        <v>187</v>
      </c>
      <c r="E86" s="2"/>
      <c r="F86" s="2"/>
      <c r="G86" s="2"/>
      <c r="H86" s="2"/>
      <c r="I86" s="2"/>
      <c r="J86" s="12"/>
      <c r="K86" s="3">
        <v>0</v>
      </c>
      <c r="L86" s="3">
        <v>0</v>
      </c>
      <c r="M86" s="3">
        <v>0</v>
      </c>
      <c r="N86" s="3">
        <v>0</v>
      </c>
      <c r="O86" s="3">
        <v>0</v>
      </c>
      <c r="P86" s="3">
        <v>0</v>
      </c>
      <c r="Q86" s="3">
        <v>0</v>
      </c>
    </row>
    <row r="87" spans="2:17" x14ac:dyDescent="0.15">
      <c r="B87" s="26" t="s">
        <v>100</v>
      </c>
      <c r="C87" s="12"/>
      <c r="D87" s="2" t="s">
        <v>69</v>
      </c>
      <c r="E87" s="2"/>
      <c r="F87" s="2"/>
      <c r="G87" s="2"/>
      <c r="H87" s="2"/>
      <c r="I87" s="2"/>
      <c r="J87" s="12"/>
      <c r="K87" s="3">
        <v>0</v>
      </c>
      <c r="L87" s="3">
        <v>0</v>
      </c>
      <c r="M87" s="3">
        <v>0</v>
      </c>
      <c r="N87" s="3">
        <v>0</v>
      </c>
      <c r="O87" s="3">
        <v>0</v>
      </c>
      <c r="P87" s="3">
        <v>0</v>
      </c>
      <c r="Q87" s="3">
        <v>0</v>
      </c>
    </row>
    <row r="88" spans="2:17" x14ac:dyDescent="0.15">
      <c r="B88" s="26" t="s">
        <v>100</v>
      </c>
      <c r="C88" s="12"/>
      <c r="D88" s="2" t="s">
        <v>70</v>
      </c>
      <c r="E88" s="2"/>
      <c r="F88" s="2"/>
      <c r="G88" s="2"/>
      <c r="H88" s="2"/>
      <c r="I88" s="2"/>
      <c r="J88" s="12"/>
      <c r="K88" s="3">
        <v>0</v>
      </c>
      <c r="L88" s="3">
        <v>0</v>
      </c>
      <c r="M88" s="3">
        <v>0</v>
      </c>
      <c r="N88" s="3">
        <v>0</v>
      </c>
      <c r="O88" s="3">
        <v>0</v>
      </c>
      <c r="P88" s="3">
        <v>0</v>
      </c>
      <c r="Q88" s="3">
        <v>0</v>
      </c>
    </row>
    <row r="89" spans="2:17" x14ac:dyDescent="0.15">
      <c r="B89" s="26" t="s">
        <v>100</v>
      </c>
      <c r="C89" s="12"/>
      <c r="D89" s="1"/>
      <c r="E89" s="1"/>
      <c r="F89" s="1"/>
      <c r="G89" s="1" t="s">
        <v>71</v>
      </c>
      <c r="H89" s="1"/>
      <c r="I89" s="1"/>
      <c r="J89" s="15"/>
      <c r="K89" s="4">
        <v>1386000</v>
      </c>
      <c r="L89" s="4">
        <v>2217600</v>
      </c>
      <c r="M89" s="4">
        <v>277200</v>
      </c>
      <c r="N89" s="4">
        <v>79200</v>
      </c>
      <c r="O89" s="4">
        <v>3960000</v>
      </c>
      <c r="P89" s="4">
        <v>0</v>
      </c>
      <c r="Q89" s="4">
        <v>3960000</v>
      </c>
    </row>
    <row r="90" spans="2:17" x14ac:dyDescent="0.15">
      <c r="B90" s="26" t="s">
        <v>100</v>
      </c>
      <c r="C90" s="5" t="s">
        <v>24</v>
      </c>
      <c r="D90" s="5"/>
      <c r="E90" s="5"/>
      <c r="F90" s="5"/>
      <c r="G90" s="5"/>
      <c r="H90" s="5"/>
      <c r="I90" s="5"/>
      <c r="J90" s="19"/>
      <c r="K90" s="8"/>
      <c r="L90" s="8"/>
      <c r="M90" s="8"/>
      <c r="N90" s="8"/>
      <c r="O90" s="8"/>
      <c r="P90" s="8"/>
      <c r="Q90" s="8"/>
    </row>
    <row r="91" spans="2:17" x14ac:dyDescent="0.15">
      <c r="B91" s="26" t="s">
        <v>100</v>
      </c>
      <c r="C91" s="12"/>
      <c r="D91" s="2" t="s">
        <v>189</v>
      </c>
      <c r="E91" s="2"/>
      <c r="F91" s="2"/>
      <c r="G91" s="2"/>
      <c r="H91" s="2"/>
      <c r="I91" s="2"/>
      <c r="J91" s="12"/>
      <c r="K91" s="3">
        <v>2296000</v>
      </c>
      <c r="L91" s="3">
        <v>3673600</v>
      </c>
      <c r="M91" s="3">
        <v>459200</v>
      </c>
      <c r="N91" s="3">
        <v>131200</v>
      </c>
      <c r="O91" s="3">
        <v>6560000</v>
      </c>
      <c r="P91" s="3">
        <v>0</v>
      </c>
      <c r="Q91" s="3">
        <v>6560000</v>
      </c>
    </row>
    <row r="92" spans="2:17" x14ac:dyDescent="0.15">
      <c r="B92" s="26" t="s">
        <v>100</v>
      </c>
      <c r="C92" s="12"/>
      <c r="D92" s="2" t="s">
        <v>72</v>
      </c>
      <c r="E92" s="2"/>
      <c r="F92" s="2"/>
      <c r="G92" s="2"/>
      <c r="H92" s="2"/>
      <c r="I92" s="2"/>
      <c r="J92" s="12"/>
      <c r="K92" s="3">
        <v>1042335</v>
      </c>
      <c r="L92" s="3">
        <v>1667736</v>
      </c>
      <c r="M92" s="3">
        <v>208467</v>
      </c>
      <c r="N92" s="3">
        <v>59562</v>
      </c>
      <c r="O92" s="3">
        <v>2978100</v>
      </c>
      <c r="P92" s="3">
        <v>0</v>
      </c>
      <c r="Q92" s="3">
        <v>2978100</v>
      </c>
    </row>
    <row r="93" spans="2:17" x14ac:dyDescent="0.15">
      <c r="B93" s="26" t="s">
        <v>100</v>
      </c>
      <c r="C93" s="12"/>
      <c r="D93" s="2"/>
      <c r="E93" s="2" t="s">
        <v>234</v>
      </c>
      <c r="F93" s="2"/>
      <c r="G93" s="2"/>
      <c r="H93" s="2"/>
      <c r="I93" s="2"/>
      <c r="J93" s="12"/>
      <c r="K93" s="3">
        <v>481950</v>
      </c>
      <c r="L93" s="3">
        <v>771120</v>
      </c>
      <c r="M93" s="3">
        <v>96390</v>
      </c>
      <c r="N93" s="3">
        <v>27540</v>
      </c>
      <c r="O93" s="3">
        <v>1377000</v>
      </c>
      <c r="P93" s="3">
        <v>0</v>
      </c>
      <c r="Q93" s="3">
        <v>1377000</v>
      </c>
    </row>
    <row r="94" spans="2:17" x14ac:dyDescent="0.15">
      <c r="B94" s="26" t="s">
        <v>100</v>
      </c>
      <c r="C94" s="12"/>
      <c r="D94" s="2"/>
      <c r="E94" s="2" t="s">
        <v>190</v>
      </c>
      <c r="F94" s="2"/>
      <c r="G94" s="2"/>
      <c r="H94" s="2"/>
      <c r="I94" s="2"/>
      <c r="J94" s="12"/>
      <c r="K94" s="3">
        <v>560385</v>
      </c>
      <c r="L94" s="3">
        <v>896616</v>
      </c>
      <c r="M94" s="3">
        <v>112077</v>
      </c>
      <c r="N94" s="3">
        <v>32022</v>
      </c>
      <c r="O94" s="3">
        <v>1601100</v>
      </c>
      <c r="P94" s="3">
        <v>0</v>
      </c>
      <c r="Q94" s="3">
        <v>1601100</v>
      </c>
    </row>
    <row r="95" spans="2:17" x14ac:dyDescent="0.15">
      <c r="B95" s="26" t="s">
        <v>100</v>
      </c>
      <c r="C95" s="12"/>
      <c r="D95" s="2" t="s">
        <v>73</v>
      </c>
      <c r="E95" s="2"/>
      <c r="F95" s="2"/>
      <c r="G95" s="2"/>
      <c r="H95" s="2"/>
      <c r="I95" s="2"/>
      <c r="J95" s="12"/>
      <c r="K95" s="3">
        <v>20981</v>
      </c>
      <c r="L95" s="3">
        <v>33566</v>
      </c>
      <c r="M95" s="3">
        <v>4195</v>
      </c>
      <c r="N95" s="3">
        <v>1198</v>
      </c>
      <c r="O95" s="3">
        <v>59940</v>
      </c>
      <c r="P95" s="3">
        <v>0</v>
      </c>
      <c r="Q95" s="3">
        <v>59940</v>
      </c>
    </row>
    <row r="96" spans="2:17" x14ac:dyDescent="0.15">
      <c r="B96" s="26" t="s">
        <v>100</v>
      </c>
      <c r="C96" s="12"/>
      <c r="D96" s="2" t="s">
        <v>74</v>
      </c>
      <c r="E96" s="2"/>
      <c r="F96" s="2"/>
      <c r="G96" s="2"/>
      <c r="H96" s="2"/>
      <c r="I96" s="2"/>
      <c r="J96" s="12"/>
      <c r="K96" s="3">
        <v>356976</v>
      </c>
      <c r="L96" s="3">
        <v>571176</v>
      </c>
      <c r="M96" s="3">
        <v>71400</v>
      </c>
      <c r="N96" s="3">
        <v>20400</v>
      </c>
      <c r="O96" s="3">
        <v>1019952</v>
      </c>
      <c r="P96" s="3">
        <v>0</v>
      </c>
      <c r="Q96" s="3">
        <v>1019952</v>
      </c>
    </row>
    <row r="97" spans="2:17" x14ac:dyDescent="0.15">
      <c r="B97" s="26" t="s">
        <v>100</v>
      </c>
      <c r="C97" s="12"/>
      <c r="D97" s="2" t="s">
        <v>75</v>
      </c>
      <c r="E97" s="2"/>
      <c r="F97" s="2"/>
      <c r="G97" s="2"/>
      <c r="H97" s="2"/>
      <c r="I97" s="2"/>
      <c r="J97" s="12"/>
      <c r="K97" s="3">
        <v>0</v>
      </c>
      <c r="L97" s="3">
        <v>0</v>
      </c>
      <c r="M97" s="3">
        <v>0</v>
      </c>
      <c r="N97" s="3">
        <v>0</v>
      </c>
      <c r="O97" s="3">
        <v>0</v>
      </c>
      <c r="P97" s="3">
        <v>0</v>
      </c>
      <c r="Q97" s="3">
        <v>0</v>
      </c>
    </row>
    <row r="98" spans="2:17" x14ac:dyDescent="0.15">
      <c r="B98" s="26" t="s">
        <v>100</v>
      </c>
      <c r="C98" s="12"/>
      <c r="D98" s="1"/>
      <c r="E98" s="1"/>
      <c r="F98" s="1"/>
      <c r="G98" s="1" t="s">
        <v>76</v>
      </c>
      <c r="H98" s="1"/>
      <c r="I98" s="1"/>
      <c r="J98" s="15"/>
      <c r="K98" s="4">
        <v>3716292</v>
      </c>
      <c r="L98" s="4">
        <v>5946078</v>
      </c>
      <c r="M98" s="4">
        <v>743262</v>
      </c>
      <c r="N98" s="4">
        <v>212360</v>
      </c>
      <c r="O98" s="4">
        <v>10617992</v>
      </c>
      <c r="P98" s="4">
        <v>0</v>
      </c>
      <c r="Q98" s="4">
        <v>10617992</v>
      </c>
    </row>
    <row r="99" spans="2:17" x14ac:dyDescent="0.15">
      <c r="B99" s="26" t="s">
        <v>100</v>
      </c>
      <c r="C99" s="1"/>
      <c r="D99" s="1" t="s">
        <v>77</v>
      </c>
      <c r="E99" s="1"/>
      <c r="F99" s="1"/>
      <c r="G99" s="1"/>
      <c r="H99" s="1"/>
      <c r="I99" s="1"/>
      <c r="J99" s="15"/>
      <c r="K99" s="4">
        <v>-2330292</v>
      </c>
      <c r="L99" s="4">
        <v>-3728478</v>
      </c>
      <c r="M99" s="4">
        <v>-466062</v>
      </c>
      <c r="N99" s="4">
        <v>-133160</v>
      </c>
      <c r="O99" s="4">
        <v>-6657992</v>
      </c>
      <c r="P99" s="4">
        <v>0</v>
      </c>
      <c r="Q99" s="4">
        <v>-6657992</v>
      </c>
    </row>
    <row r="100" spans="2:17" x14ac:dyDescent="0.15">
      <c r="B100" s="24" t="s">
        <v>78</v>
      </c>
      <c r="C100" s="7"/>
      <c r="D100" s="7"/>
      <c r="E100" s="7"/>
      <c r="F100" s="7"/>
      <c r="G100" s="7"/>
      <c r="H100" s="7"/>
      <c r="I100" s="7"/>
      <c r="J100" s="25"/>
      <c r="K100" s="10"/>
      <c r="L100" s="10"/>
      <c r="M100" s="10"/>
      <c r="N100" s="10"/>
      <c r="O100" s="10"/>
      <c r="P100" s="10"/>
      <c r="Q100" s="10"/>
    </row>
    <row r="101" spans="2:17" x14ac:dyDescent="0.15">
      <c r="B101" s="26" t="s">
        <v>100</v>
      </c>
      <c r="C101" s="6" t="s">
        <v>25</v>
      </c>
      <c r="D101" s="6"/>
      <c r="E101" s="6"/>
      <c r="F101" s="6"/>
      <c r="G101" s="6"/>
      <c r="H101" s="6"/>
      <c r="I101" s="6"/>
      <c r="J101" s="21"/>
      <c r="K101" s="9"/>
      <c r="L101" s="9"/>
      <c r="M101" s="9"/>
      <c r="N101" s="9"/>
      <c r="O101" s="9"/>
      <c r="P101" s="9"/>
      <c r="Q101" s="9"/>
    </row>
    <row r="102" spans="2:17" x14ac:dyDescent="0.15">
      <c r="B102" s="26" t="s">
        <v>100</v>
      </c>
      <c r="C102" s="12"/>
      <c r="D102" s="2" t="s">
        <v>79</v>
      </c>
      <c r="E102" s="2"/>
      <c r="F102" s="2"/>
      <c r="G102" s="2"/>
      <c r="H102" s="2"/>
      <c r="I102" s="2"/>
      <c r="J102" s="12"/>
      <c r="K102" s="3">
        <v>0</v>
      </c>
      <c r="L102" s="3">
        <v>0</v>
      </c>
      <c r="M102" s="3">
        <v>0</v>
      </c>
      <c r="N102" s="3">
        <v>0</v>
      </c>
      <c r="O102" s="3">
        <v>0</v>
      </c>
      <c r="P102" s="3">
        <v>0</v>
      </c>
      <c r="Q102" s="3">
        <v>0</v>
      </c>
    </row>
    <row r="103" spans="2:17" x14ac:dyDescent="0.15">
      <c r="B103" s="26" t="s">
        <v>100</v>
      </c>
      <c r="C103" s="12"/>
      <c r="D103" s="2" t="s">
        <v>80</v>
      </c>
      <c r="E103" s="2"/>
      <c r="F103" s="2"/>
      <c r="G103" s="2"/>
      <c r="H103" s="2"/>
      <c r="I103" s="2"/>
      <c r="J103" s="12"/>
      <c r="K103" s="3">
        <v>0</v>
      </c>
      <c r="L103" s="3">
        <v>0</v>
      </c>
      <c r="M103" s="3">
        <v>0</v>
      </c>
      <c r="N103" s="3">
        <v>0</v>
      </c>
      <c r="O103" s="3">
        <v>0</v>
      </c>
      <c r="P103" s="3">
        <v>0</v>
      </c>
      <c r="Q103" s="3">
        <v>0</v>
      </c>
    </row>
    <row r="104" spans="2:17" x14ac:dyDescent="0.15">
      <c r="B104" s="26" t="s">
        <v>100</v>
      </c>
      <c r="C104" s="12"/>
      <c r="D104" s="2" t="s">
        <v>81</v>
      </c>
      <c r="E104" s="2"/>
      <c r="F104" s="2"/>
      <c r="G104" s="2"/>
      <c r="H104" s="2"/>
      <c r="I104" s="2"/>
      <c r="J104" s="12"/>
      <c r="K104" s="3">
        <v>0</v>
      </c>
      <c r="L104" s="3">
        <v>0</v>
      </c>
      <c r="M104" s="3">
        <v>0</v>
      </c>
      <c r="N104" s="3">
        <v>0</v>
      </c>
      <c r="O104" s="3">
        <v>0</v>
      </c>
      <c r="P104" s="3">
        <v>0</v>
      </c>
      <c r="Q104" s="3">
        <v>0</v>
      </c>
    </row>
    <row r="105" spans="2:17" x14ac:dyDescent="0.15">
      <c r="B105" s="26" t="s">
        <v>100</v>
      </c>
      <c r="C105" s="12"/>
      <c r="D105" s="2" t="s">
        <v>82</v>
      </c>
      <c r="E105" s="2"/>
      <c r="F105" s="2"/>
      <c r="G105" s="2"/>
      <c r="H105" s="2"/>
      <c r="I105" s="2"/>
      <c r="J105" s="12"/>
      <c r="K105" s="3">
        <v>1142227</v>
      </c>
      <c r="L105" s="3">
        <v>1823647</v>
      </c>
      <c r="M105" s="3">
        <v>228772</v>
      </c>
      <c r="N105" s="3">
        <v>65752</v>
      </c>
      <c r="O105" s="3">
        <v>3260398</v>
      </c>
      <c r="P105" s="3">
        <v>0</v>
      </c>
      <c r="Q105" s="3">
        <v>3260398</v>
      </c>
    </row>
    <row r="106" spans="2:17" x14ac:dyDescent="0.15">
      <c r="B106" s="26" t="s">
        <v>100</v>
      </c>
      <c r="C106" s="12"/>
      <c r="D106" s="2"/>
      <c r="E106" s="2" t="s">
        <v>195</v>
      </c>
      <c r="F106" s="2"/>
      <c r="G106" s="2"/>
      <c r="H106" s="2"/>
      <c r="I106" s="2"/>
      <c r="J106" s="12"/>
      <c r="K106" s="3">
        <v>20127</v>
      </c>
      <c r="L106" s="3">
        <v>28287</v>
      </c>
      <c r="M106" s="3">
        <v>4352</v>
      </c>
      <c r="N106" s="3">
        <v>1632</v>
      </c>
      <c r="O106" s="3">
        <v>54398</v>
      </c>
      <c r="P106" s="3">
        <v>0</v>
      </c>
      <c r="Q106" s="3">
        <v>54398</v>
      </c>
    </row>
    <row r="107" spans="2:17" x14ac:dyDescent="0.15">
      <c r="B107" s="26" t="s">
        <v>100</v>
      </c>
      <c r="C107" s="12"/>
      <c r="D107" s="2"/>
      <c r="E107" s="2" t="s">
        <v>172</v>
      </c>
      <c r="F107" s="2"/>
      <c r="G107" s="2"/>
      <c r="H107" s="2"/>
      <c r="I107" s="2"/>
      <c r="J107" s="12"/>
      <c r="K107" s="3">
        <v>1122100</v>
      </c>
      <c r="L107" s="3">
        <v>1795360</v>
      </c>
      <c r="M107" s="3">
        <v>224420</v>
      </c>
      <c r="N107" s="3">
        <v>64120</v>
      </c>
      <c r="O107" s="3">
        <v>3206000</v>
      </c>
      <c r="P107" s="3">
        <v>0</v>
      </c>
      <c r="Q107" s="3">
        <v>3206000</v>
      </c>
    </row>
    <row r="108" spans="2:17" x14ac:dyDescent="0.15">
      <c r="B108" s="26" t="s">
        <v>100</v>
      </c>
      <c r="C108" s="12"/>
      <c r="D108" s="2" t="s">
        <v>83</v>
      </c>
      <c r="E108" s="2"/>
      <c r="F108" s="2"/>
      <c r="G108" s="2"/>
      <c r="H108" s="2"/>
      <c r="I108" s="2"/>
      <c r="J108" s="12"/>
      <c r="K108" s="3">
        <v>0</v>
      </c>
      <c r="L108" s="3">
        <v>0</v>
      </c>
      <c r="M108" s="3">
        <v>0</v>
      </c>
      <c r="N108" s="3">
        <v>0</v>
      </c>
      <c r="O108" s="3">
        <v>0</v>
      </c>
      <c r="P108" s="3">
        <v>0</v>
      </c>
      <c r="Q108" s="3">
        <v>0</v>
      </c>
    </row>
    <row r="109" spans="2:17" x14ac:dyDescent="0.15">
      <c r="B109" s="26" t="s">
        <v>100</v>
      </c>
      <c r="C109" s="12"/>
      <c r="D109" s="2" t="s">
        <v>84</v>
      </c>
      <c r="E109" s="2"/>
      <c r="F109" s="2"/>
      <c r="G109" s="2"/>
      <c r="H109" s="2"/>
      <c r="I109" s="2"/>
      <c r="J109" s="12"/>
      <c r="K109" s="3">
        <v>0</v>
      </c>
      <c r="L109" s="3">
        <v>0</v>
      </c>
      <c r="M109" s="3">
        <v>0</v>
      </c>
      <c r="N109" s="3">
        <v>0</v>
      </c>
      <c r="O109" s="3">
        <v>0</v>
      </c>
      <c r="P109" s="3">
        <v>0</v>
      </c>
      <c r="Q109" s="3">
        <v>0</v>
      </c>
    </row>
    <row r="110" spans="2:17" x14ac:dyDescent="0.15">
      <c r="B110" s="26" t="s">
        <v>100</v>
      </c>
      <c r="C110" s="12"/>
      <c r="D110" s="2" t="s">
        <v>85</v>
      </c>
      <c r="E110" s="2"/>
      <c r="F110" s="2"/>
      <c r="G110" s="2"/>
      <c r="H110" s="2"/>
      <c r="I110" s="2"/>
      <c r="J110" s="12"/>
      <c r="K110" s="3">
        <v>36050</v>
      </c>
      <c r="L110" s="3">
        <v>57680</v>
      </c>
      <c r="M110" s="3">
        <v>7210</v>
      </c>
      <c r="N110" s="3">
        <v>2060</v>
      </c>
      <c r="O110" s="3">
        <v>103000</v>
      </c>
      <c r="P110" s="3">
        <v>0</v>
      </c>
      <c r="Q110" s="3">
        <v>103000</v>
      </c>
    </row>
    <row r="111" spans="2:17" x14ac:dyDescent="0.15">
      <c r="B111" s="26" t="s">
        <v>100</v>
      </c>
      <c r="C111" s="12"/>
      <c r="D111" s="2"/>
      <c r="E111" s="2" t="s">
        <v>85</v>
      </c>
      <c r="F111" s="2"/>
      <c r="G111" s="2"/>
      <c r="H111" s="2"/>
      <c r="I111" s="2"/>
      <c r="J111" s="12"/>
      <c r="K111" s="3">
        <v>36050</v>
      </c>
      <c r="L111" s="3">
        <v>57680</v>
      </c>
      <c r="M111" s="3">
        <v>7210</v>
      </c>
      <c r="N111" s="3">
        <v>2060</v>
      </c>
      <c r="O111" s="3">
        <v>103000</v>
      </c>
      <c r="P111" s="3">
        <v>0</v>
      </c>
      <c r="Q111" s="3">
        <v>103000</v>
      </c>
    </row>
    <row r="112" spans="2:17" x14ac:dyDescent="0.15">
      <c r="B112" s="26" t="s">
        <v>100</v>
      </c>
      <c r="C112" s="12"/>
      <c r="D112" s="1"/>
      <c r="E112" s="1"/>
      <c r="F112" s="1"/>
      <c r="G112" s="1" t="s">
        <v>86</v>
      </c>
      <c r="H112" s="1"/>
      <c r="I112" s="1"/>
      <c r="J112" s="15"/>
      <c r="K112" s="4">
        <v>1178277</v>
      </c>
      <c r="L112" s="4">
        <v>1881327</v>
      </c>
      <c r="M112" s="4">
        <v>235982</v>
      </c>
      <c r="N112" s="4">
        <v>67812</v>
      </c>
      <c r="O112" s="4">
        <v>3363398</v>
      </c>
      <c r="P112" s="4">
        <v>0</v>
      </c>
      <c r="Q112" s="4">
        <v>3363398</v>
      </c>
    </row>
    <row r="113" spans="2:17" x14ac:dyDescent="0.15">
      <c r="B113" s="26" t="s">
        <v>100</v>
      </c>
      <c r="C113" s="5" t="s">
        <v>24</v>
      </c>
      <c r="D113" s="5"/>
      <c r="E113" s="5"/>
      <c r="F113" s="5"/>
      <c r="G113" s="5"/>
      <c r="H113" s="5"/>
      <c r="I113" s="5"/>
      <c r="J113" s="19"/>
      <c r="K113" s="8"/>
      <c r="L113" s="8"/>
      <c r="M113" s="8"/>
      <c r="N113" s="8"/>
      <c r="O113" s="8"/>
      <c r="P113" s="8"/>
      <c r="Q113" s="8"/>
    </row>
    <row r="114" spans="2:17" x14ac:dyDescent="0.15">
      <c r="B114" s="26" t="s">
        <v>100</v>
      </c>
      <c r="C114" s="12"/>
      <c r="D114" s="2" t="s">
        <v>87</v>
      </c>
      <c r="E114" s="2"/>
      <c r="F114" s="2"/>
      <c r="G114" s="2"/>
      <c r="H114" s="2"/>
      <c r="I114" s="2"/>
      <c r="J114" s="12"/>
      <c r="K114" s="3">
        <v>0</v>
      </c>
      <c r="L114" s="3">
        <v>0</v>
      </c>
      <c r="M114" s="3">
        <v>0</v>
      </c>
      <c r="N114" s="3">
        <v>0</v>
      </c>
      <c r="O114" s="3">
        <v>0</v>
      </c>
      <c r="P114" s="3">
        <v>0</v>
      </c>
      <c r="Q114" s="3">
        <v>0</v>
      </c>
    </row>
    <row r="115" spans="2:17" x14ac:dyDescent="0.15">
      <c r="B115" s="26" t="s">
        <v>100</v>
      </c>
      <c r="C115" s="12"/>
      <c r="D115" s="2" t="s">
        <v>88</v>
      </c>
      <c r="E115" s="2"/>
      <c r="F115" s="2"/>
      <c r="G115" s="2"/>
      <c r="H115" s="2"/>
      <c r="I115" s="2"/>
      <c r="J115" s="12"/>
      <c r="K115" s="3">
        <v>0</v>
      </c>
      <c r="L115" s="3">
        <v>0</v>
      </c>
      <c r="M115" s="3">
        <v>0</v>
      </c>
      <c r="N115" s="3">
        <v>0</v>
      </c>
      <c r="O115" s="3">
        <v>0</v>
      </c>
      <c r="P115" s="3">
        <v>0</v>
      </c>
      <c r="Q115" s="3">
        <v>0</v>
      </c>
    </row>
    <row r="116" spans="2:17" x14ac:dyDescent="0.15">
      <c r="B116" s="26" t="s">
        <v>100</v>
      </c>
      <c r="C116" s="12"/>
      <c r="D116" s="2" t="s">
        <v>89</v>
      </c>
      <c r="E116" s="2"/>
      <c r="F116" s="2"/>
      <c r="G116" s="2"/>
      <c r="H116" s="2"/>
      <c r="I116" s="2"/>
      <c r="J116" s="12"/>
      <c r="K116" s="3">
        <v>758734</v>
      </c>
      <c r="L116" s="3">
        <v>1066324</v>
      </c>
      <c r="M116" s="3">
        <v>434047</v>
      </c>
      <c r="N116" s="3">
        <v>61518</v>
      </c>
      <c r="O116" s="3">
        <v>2320623</v>
      </c>
      <c r="P116" s="3">
        <v>0</v>
      </c>
      <c r="Q116" s="3">
        <v>2320623</v>
      </c>
    </row>
    <row r="117" spans="2:17" x14ac:dyDescent="0.15">
      <c r="B117" s="26" t="s">
        <v>100</v>
      </c>
      <c r="C117" s="12"/>
      <c r="D117" s="2"/>
      <c r="E117" s="2" t="s">
        <v>90</v>
      </c>
      <c r="F117" s="2"/>
      <c r="G117" s="2"/>
      <c r="H117" s="2"/>
      <c r="I117" s="2"/>
      <c r="J117" s="12"/>
      <c r="K117" s="3">
        <v>758734</v>
      </c>
      <c r="L117" s="3">
        <v>1066324</v>
      </c>
      <c r="M117" s="3">
        <v>164047</v>
      </c>
      <c r="N117" s="3">
        <v>61518</v>
      </c>
      <c r="O117" s="3">
        <v>2050623</v>
      </c>
      <c r="P117" s="3">
        <v>0</v>
      </c>
      <c r="Q117" s="3">
        <v>2050623</v>
      </c>
    </row>
    <row r="118" spans="2:17" x14ac:dyDescent="0.15">
      <c r="B118" s="26" t="s">
        <v>100</v>
      </c>
      <c r="C118" s="12"/>
      <c r="D118" s="2"/>
      <c r="E118" s="2" t="s">
        <v>245</v>
      </c>
      <c r="F118" s="2"/>
      <c r="G118" s="2"/>
      <c r="H118" s="2"/>
      <c r="I118" s="2"/>
      <c r="J118" s="12"/>
      <c r="K118" s="3">
        <v>0</v>
      </c>
      <c r="L118" s="3">
        <v>0</v>
      </c>
      <c r="M118" s="3">
        <v>90000</v>
      </c>
      <c r="N118" s="3">
        <v>0</v>
      </c>
      <c r="O118" s="3">
        <v>90000</v>
      </c>
      <c r="P118" s="3">
        <v>0</v>
      </c>
      <c r="Q118" s="3">
        <v>90000</v>
      </c>
    </row>
    <row r="119" spans="2:17" x14ac:dyDescent="0.15">
      <c r="B119" s="26" t="s">
        <v>100</v>
      </c>
      <c r="C119" s="12"/>
      <c r="D119" s="2"/>
      <c r="E119" s="2" t="s">
        <v>246</v>
      </c>
      <c r="F119" s="2"/>
      <c r="G119" s="2"/>
      <c r="H119" s="2"/>
      <c r="I119" s="2"/>
      <c r="J119" s="12"/>
      <c r="K119" s="3">
        <v>0</v>
      </c>
      <c r="L119" s="3">
        <v>0</v>
      </c>
      <c r="M119" s="3">
        <v>180000</v>
      </c>
      <c r="N119" s="3">
        <v>0</v>
      </c>
      <c r="O119" s="3">
        <v>180000</v>
      </c>
      <c r="P119" s="3">
        <v>0</v>
      </c>
      <c r="Q119" s="3">
        <v>180000</v>
      </c>
    </row>
    <row r="120" spans="2:17" x14ac:dyDescent="0.15">
      <c r="B120" s="26" t="s">
        <v>100</v>
      </c>
      <c r="C120" s="12"/>
      <c r="D120" s="2" t="s">
        <v>203</v>
      </c>
      <c r="E120" s="2"/>
      <c r="F120" s="2"/>
      <c r="G120" s="2"/>
      <c r="H120" s="2"/>
      <c r="I120" s="2"/>
      <c r="J120" s="12"/>
      <c r="K120" s="3">
        <v>0</v>
      </c>
      <c r="L120" s="3">
        <v>0</v>
      </c>
      <c r="M120" s="3">
        <v>0</v>
      </c>
      <c r="N120" s="3">
        <v>0</v>
      </c>
      <c r="O120" s="3">
        <v>0</v>
      </c>
      <c r="P120" s="3">
        <v>0</v>
      </c>
      <c r="Q120" s="3">
        <v>0</v>
      </c>
    </row>
    <row r="121" spans="2:17" x14ac:dyDescent="0.15">
      <c r="B121" s="26" t="s">
        <v>100</v>
      </c>
      <c r="C121" s="12"/>
      <c r="D121" s="2" t="s">
        <v>204</v>
      </c>
      <c r="E121" s="2"/>
      <c r="F121" s="2"/>
      <c r="G121" s="2"/>
      <c r="H121" s="2"/>
      <c r="I121" s="2"/>
      <c r="J121" s="12"/>
      <c r="K121" s="3">
        <v>0</v>
      </c>
      <c r="L121" s="3">
        <v>0</v>
      </c>
      <c r="M121" s="3">
        <v>0</v>
      </c>
      <c r="N121" s="3">
        <v>0</v>
      </c>
      <c r="O121" s="3">
        <v>0</v>
      </c>
      <c r="P121" s="3">
        <v>0</v>
      </c>
      <c r="Q121" s="3">
        <v>0</v>
      </c>
    </row>
    <row r="122" spans="2:17" x14ac:dyDescent="0.15">
      <c r="B122" s="26" t="s">
        <v>100</v>
      </c>
      <c r="C122" s="12"/>
      <c r="D122" s="2" t="s">
        <v>91</v>
      </c>
      <c r="E122" s="2"/>
      <c r="F122" s="2"/>
      <c r="G122" s="2"/>
      <c r="H122" s="2"/>
      <c r="I122" s="2"/>
      <c r="J122" s="12"/>
      <c r="K122" s="3">
        <v>0</v>
      </c>
      <c r="L122" s="3">
        <v>0</v>
      </c>
      <c r="M122" s="3">
        <v>0</v>
      </c>
      <c r="N122" s="3">
        <v>0</v>
      </c>
      <c r="O122" s="3">
        <v>0</v>
      </c>
      <c r="P122" s="3">
        <v>0</v>
      </c>
      <c r="Q122" s="3">
        <v>0</v>
      </c>
    </row>
    <row r="123" spans="2:17" x14ac:dyDescent="0.15">
      <c r="B123" s="26" t="s">
        <v>100</v>
      </c>
      <c r="C123" s="12"/>
      <c r="D123" s="2" t="s">
        <v>92</v>
      </c>
      <c r="E123" s="2"/>
      <c r="F123" s="2"/>
      <c r="G123" s="2"/>
      <c r="H123" s="2"/>
      <c r="I123" s="2"/>
      <c r="J123" s="12"/>
      <c r="K123" s="3">
        <v>5929700</v>
      </c>
      <c r="L123" s="3">
        <v>9487520</v>
      </c>
      <c r="M123" s="3">
        <v>1185940</v>
      </c>
      <c r="N123" s="3">
        <v>338840</v>
      </c>
      <c r="O123" s="3">
        <v>16942000</v>
      </c>
      <c r="P123" s="3">
        <v>0</v>
      </c>
      <c r="Q123" s="3">
        <v>16942000</v>
      </c>
    </row>
    <row r="124" spans="2:17" x14ac:dyDescent="0.15">
      <c r="B124" s="26" t="s">
        <v>100</v>
      </c>
      <c r="C124" s="12"/>
      <c r="D124" s="2" t="s">
        <v>93</v>
      </c>
      <c r="E124" s="2"/>
      <c r="F124" s="2"/>
      <c r="G124" s="2"/>
      <c r="H124" s="2"/>
      <c r="I124" s="2"/>
      <c r="J124" s="12"/>
      <c r="K124" s="3">
        <v>36050</v>
      </c>
      <c r="L124" s="3">
        <v>57680</v>
      </c>
      <c r="M124" s="3">
        <v>7210</v>
      </c>
      <c r="N124" s="3">
        <v>2060</v>
      </c>
      <c r="O124" s="3">
        <v>103000</v>
      </c>
      <c r="P124" s="3">
        <v>0</v>
      </c>
      <c r="Q124" s="3">
        <v>103000</v>
      </c>
    </row>
    <row r="125" spans="2:17" x14ac:dyDescent="0.15">
      <c r="B125" s="26" t="s">
        <v>100</v>
      </c>
      <c r="C125" s="12"/>
      <c r="D125" s="2"/>
      <c r="E125" s="2" t="s">
        <v>93</v>
      </c>
      <c r="F125" s="2"/>
      <c r="G125" s="2"/>
      <c r="H125" s="2"/>
      <c r="I125" s="2"/>
      <c r="J125" s="12"/>
      <c r="K125" s="3">
        <v>36050</v>
      </c>
      <c r="L125" s="3">
        <v>57680</v>
      </c>
      <c r="M125" s="3">
        <v>7210</v>
      </c>
      <c r="N125" s="3">
        <v>2060</v>
      </c>
      <c r="O125" s="3">
        <v>103000</v>
      </c>
      <c r="P125" s="3">
        <v>0</v>
      </c>
      <c r="Q125" s="3">
        <v>103000</v>
      </c>
    </row>
    <row r="126" spans="2:17" x14ac:dyDescent="0.15">
      <c r="B126" s="26" t="s">
        <v>100</v>
      </c>
      <c r="C126" s="12"/>
      <c r="D126" s="1"/>
      <c r="E126" s="1"/>
      <c r="F126" s="1"/>
      <c r="G126" s="1" t="s">
        <v>95</v>
      </c>
      <c r="H126" s="1"/>
      <c r="I126" s="1"/>
      <c r="J126" s="15"/>
      <c r="K126" s="4">
        <v>6724484</v>
      </c>
      <c r="L126" s="4">
        <v>10611524</v>
      </c>
      <c r="M126" s="4">
        <v>1627197</v>
      </c>
      <c r="N126" s="4">
        <v>402418</v>
      </c>
      <c r="O126" s="4">
        <v>19365623</v>
      </c>
      <c r="P126" s="4">
        <v>0</v>
      </c>
      <c r="Q126" s="4">
        <v>19365623</v>
      </c>
    </row>
    <row r="127" spans="2:17" x14ac:dyDescent="0.15">
      <c r="B127" s="26" t="s">
        <v>100</v>
      </c>
      <c r="C127" s="1"/>
      <c r="D127" s="1" t="s">
        <v>96</v>
      </c>
      <c r="E127" s="1"/>
      <c r="F127" s="1"/>
      <c r="G127" s="1"/>
      <c r="H127" s="1"/>
      <c r="I127" s="1"/>
      <c r="J127" s="15"/>
      <c r="K127" s="4">
        <v>-5546207</v>
      </c>
      <c r="L127" s="4">
        <v>-8730197</v>
      </c>
      <c r="M127" s="4">
        <v>-1391215</v>
      </c>
      <c r="N127" s="4">
        <v>-334606</v>
      </c>
      <c r="O127" s="4">
        <v>-16002225</v>
      </c>
      <c r="P127" s="4">
        <v>0</v>
      </c>
      <c r="Q127" s="4">
        <v>-16002225</v>
      </c>
    </row>
    <row r="128" spans="2:17" x14ac:dyDescent="0.15">
      <c r="B128" s="34" t="s">
        <v>100</v>
      </c>
      <c r="C128" s="5" t="s">
        <v>97</v>
      </c>
      <c r="D128" s="5"/>
      <c r="E128" s="5"/>
      <c r="F128" s="5"/>
      <c r="G128" s="5"/>
      <c r="H128" s="5"/>
      <c r="I128" s="5"/>
      <c r="J128" s="19"/>
      <c r="K128" s="8">
        <v>-9143029</v>
      </c>
      <c r="L128" s="8">
        <v>14823226</v>
      </c>
      <c r="M128" s="8">
        <v>-3671788</v>
      </c>
      <c r="N128" s="8">
        <v>-2007753</v>
      </c>
      <c r="O128" s="8">
        <v>656</v>
      </c>
      <c r="P128" s="8">
        <v>0</v>
      </c>
      <c r="Q128" s="8">
        <v>656</v>
      </c>
    </row>
    <row r="129" spans="2:17" x14ac:dyDescent="0.15">
      <c r="B129" s="6" t="s">
        <v>100</v>
      </c>
      <c r="C129" s="6"/>
      <c r="D129" s="6"/>
      <c r="E129" s="6"/>
      <c r="F129" s="6"/>
      <c r="G129" s="6"/>
      <c r="H129" s="6"/>
      <c r="I129" s="6"/>
      <c r="J129" s="6"/>
      <c r="K129" s="27"/>
      <c r="L129" s="27"/>
      <c r="M129" s="27"/>
      <c r="N129" s="27"/>
      <c r="O129" s="27"/>
      <c r="P129" s="27"/>
      <c r="Q129" s="27"/>
    </row>
    <row r="130" spans="2:17" x14ac:dyDescent="0.15">
      <c r="B130" s="36" t="s">
        <v>100</v>
      </c>
      <c r="C130" s="6" t="s">
        <v>98</v>
      </c>
      <c r="D130" s="6"/>
      <c r="E130" s="6"/>
      <c r="F130" s="6"/>
      <c r="G130" s="6"/>
      <c r="H130" s="6"/>
      <c r="I130" s="6"/>
      <c r="J130" s="21"/>
      <c r="K130" s="9">
        <v>59238225</v>
      </c>
      <c r="L130" s="9">
        <v>26271514</v>
      </c>
      <c r="M130" s="9">
        <v>25193730</v>
      </c>
      <c r="N130" s="9">
        <v>0</v>
      </c>
      <c r="O130" s="9">
        <v>110703469</v>
      </c>
      <c r="P130" s="9">
        <v>0</v>
      </c>
      <c r="Q130" s="9">
        <v>110703469</v>
      </c>
    </row>
    <row r="131" spans="2:17" x14ac:dyDescent="0.15">
      <c r="B131" s="36" t="s">
        <v>100</v>
      </c>
      <c r="C131" s="6" t="s">
        <v>99</v>
      </c>
      <c r="D131" s="6"/>
      <c r="E131" s="6"/>
      <c r="F131" s="6"/>
      <c r="G131" s="6"/>
      <c r="H131" s="6"/>
      <c r="I131" s="6"/>
      <c r="J131" s="21"/>
      <c r="K131" s="9">
        <v>50095196</v>
      </c>
      <c r="L131" s="9">
        <v>41094740</v>
      </c>
      <c r="M131" s="9">
        <v>21521942</v>
      </c>
      <c r="N131" s="9">
        <v>-2007753</v>
      </c>
      <c r="O131" s="9">
        <v>110704125</v>
      </c>
      <c r="P131" s="9">
        <v>0</v>
      </c>
      <c r="Q131" s="9">
        <v>110704125</v>
      </c>
    </row>
  </sheetData>
  <sheetProtection password="C43C" sheet="1" objects="1" scenarios="1" selectLockedCells="1" selectUnlockedCells="1"/>
  <mergeCells count="4">
    <mergeCell ref="B7:J7"/>
    <mergeCell ref="K6:N6"/>
    <mergeCell ref="B2:P2"/>
    <mergeCell ref="B3:P3"/>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4"/>
  <sheetViews>
    <sheetView zoomScaleNormal="100" workbookViewId="0"/>
  </sheetViews>
  <sheetFormatPr defaultColWidth="8.875" defaultRowHeight="13.5" x14ac:dyDescent="0.15"/>
  <cols>
    <col min="1" max="1" width="4.625" style="28" customWidth="1"/>
    <col min="2" max="9" width="2.625" style="28" customWidth="1"/>
    <col min="10" max="10" width="42.625" style="28" customWidth="1"/>
    <col min="11" max="17" width="21.125" style="28" customWidth="1"/>
    <col min="18" max="16384" width="8.875" style="28"/>
  </cols>
  <sheetData>
    <row r="1" spans="2:17" s="29" customFormat="1" x14ac:dyDescent="0.15">
      <c r="P1" s="16" t="s">
        <v>162</v>
      </c>
    </row>
    <row r="2" spans="2:17" s="29" customFormat="1" ht="18.75" customHeight="1" x14ac:dyDescent="0.15">
      <c r="B2" s="92" t="s">
        <v>161</v>
      </c>
      <c r="C2" s="92"/>
      <c r="D2" s="92"/>
      <c r="E2" s="92"/>
      <c r="F2" s="92"/>
      <c r="G2" s="92"/>
      <c r="H2" s="92"/>
      <c r="I2" s="92"/>
      <c r="J2" s="92"/>
      <c r="K2" s="92"/>
      <c r="L2" s="92"/>
      <c r="M2" s="92"/>
      <c r="N2" s="92"/>
      <c r="O2" s="92"/>
      <c r="P2" s="92"/>
    </row>
    <row r="3" spans="2:17" s="29" customFormat="1" ht="18.75" x14ac:dyDescent="0.15">
      <c r="B3" s="101" t="s">
        <v>108</v>
      </c>
      <c r="C3" s="101"/>
      <c r="D3" s="101"/>
      <c r="E3" s="101"/>
      <c r="F3" s="101"/>
      <c r="G3" s="101"/>
      <c r="H3" s="101"/>
      <c r="I3" s="101"/>
      <c r="J3" s="101"/>
      <c r="K3" s="101"/>
      <c r="L3" s="101"/>
      <c r="M3" s="101"/>
      <c r="N3" s="101"/>
      <c r="O3" s="101"/>
      <c r="P3" s="101"/>
    </row>
    <row r="4" spans="2:17" s="29" customFormat="1" x14ac:dyDescent="0.15">
      <c r="B4" s="29" t="s">
        <v>107</v>
      </c>
    </row>
    <row r="5" spans="2:17" s="29" customFormat="1" x14ac:dyDescent="0.15">
      <c r="B5" s="29" t="s">
        <v>262</v>
      </c>
      <c r="Q5" s="16" t="s">
        <v>105</v>
      </c>
    </row>
    <row r="6" spans="2:17" s="29" customFormat="1" x14ac:dyDescent="0.15">
      <c r="B6" s="33"/>
      <c r="C6" s="13"/>
      <c r="D6" s="13"/>
      <c r="E6" s="13"/>
      <c r="F6" s="13"/>
      <c r="G6" s="13"/>
      <c r="H6" s="13"/>
      <c r="I6" s="13"/>
      <c r="J6" s="13"/>
      <c r="K6" s="98" t="s">
        <v>111</v>
      </c>
      <c r="L6" s="99"/>
      <c r="M6" s="99"/>
      <c r="N6" s="100"/>
      <c r="O6" s="22"/>
      <c r="P6" s="22"/>
      <c r="Q6" s="22"/>
    </row>
    <row r="7" spans="2:17" s="29" customFormat="1" ht="27.95" customHeight="1" x14ac:dyDescent="0.15">
      <c r="B7" s="95" t="s">
        <v>26</v>
      </c>
      <c r="C7" s="96"/>
      <c r="D7" s="96"/>
      <c r="E7" s="96"/>
      <c r="F7" s="96"/>
      <c r="G7" s="96"/>
      <c r="H7" s="96"/>
      <c r="I7" s="96"/>
      <c r="J7" s="97"/>
      <c r="K7" s="30" t="s">
        <v>252</v>
      </c>
      <c r="L7" s="30" t="s">
        <v>253</v>
      </c>
      <c r="M7" s="30" t="s">
        <v>254</v>
      </c>
      <c r="N7" s="30" t="s">
        <v>255</v>
      </c>
      <c r="O7" s="20" t="s">
        <v>101</v>
      </c>
      <c r="P7" s="20" t="s">
        <v>102</v>
      </c>
      <c r="Q7" s="20" t="s">
        <v>103</v>
      </c>
    </row>
    <row r="8" spans="2:17" x14ac:dyDescent="0.15">
      <c r="B8" s="24" t="s">
        <v>35</v>
      </c>
      <c r="C8" s="7"/>
      <c r="D8" s="7"/>
      <c r="E8" s="7"/>
      <c r="F8" s="7"/>
      <c r="G8" s="7"/>
      <c r="H8" s="7"/>
      <c r="I8" s="7"/>
      <c r="J8" s="25"/>
      <c r="K8" s="10"/>
      <c r="L8" s="10"/>
      <c r="M8" s="10"/>
      <c r="N8" s="10"/>
      <c r="O8" s="10"/>
      <c r="P8" s="10"/>
      <c r="Q8" s="10"/>
    </row>
    <row r="9" spans="2:17" x14ac:dyDescent="0.15">
      <c r="B9" s="26" t="s">
        <v>100</v>
      </c>
      <c r="C9" s="6" t="s">
        <v>155</v>
      </c>
      <c r="D9" s="6"/>
      <c r="E9" s="6"/>
      <c r="F9" s="6"/>
      <c r="G9" s="6"/>
      <c r="H9" s="6"/>
      <c r="I9" s="6"/>
      <c r="J9" s="21"/>
      <c r="K9" s="9"/>
      <c r="L9" s="9"/>
      <c r="M9" s="9"/>
      <c r="N9" s="9"/>
      <c r="O9" s="9"/>
      <c r="P9" s="9"/>
      <c r="Q9" s="9"/>
    </row>
    <row r="10" spans="2:17" x14ac:dyDescent="0.15">
      <c r="B10" s="26" t="s">
        <v>100</v>
      </c>
      <c r="C10" s="12"/>
      <c r="D10" s="2" t="s">
        <v>261</v>
      </c>
      <c r="E10" s="2"/>
      <c r="F10" s="2"/>
      <c r="G10" s="2"/>
      <c r="H10" s="2"/>
      <c r="I10" s="2"/>
      <c r="J10" s="12"/>
      <c r="K10" s="3">
        <v>0</v>
      </c>
      <c r="L10" s="3">
        <v>0</v>
      </c>
      <c r="M10" s="3">
        <v>1977363</v>
      </c>
      <c r="N10" s="3">
        <v>0</v>
      </c>
      <c r="O10" s="3">
        <v>1977363</v>
      </c>
      <c r="P10" s="3">
        <v>0</v>
      </c>
      <c r="Q10" s="3">
        <v>1977363</v>
      </c>
    </row>
    <row r="11" spans="2:17" x14ac:dyDescent="0.15">
      <c r="B11" s="26" t="s">
        <v>100</v>
      </c>
      <c r="C11" s="12"/>
      <c r="D11" s="2"/>
      <c r="E11" s="2" t="s">
        <v>260</v>
      </c>
      <c r="F11" s="2"/>
      <c r="G11" s="2"/>
      <c r="H11" s="2"/>
      <c r="I11" s="2"/>
      <c r="J11" s="12"/>
      <c r="K11" s="3">
        <v>0</v>
      </c>
      <c r="L11" s="3">
        <v>0</v>
      </c>
      <c r="M11" s="3">
        <v>1977363</v>
      </c>
      <c r="N11" s="3">
        <v>0</v>
      </c>
      <c r="O11" s="3">
        <v>1977363</v>
      </c>
      <c r="P11" s="3">
        <v>0</v>
      </c>
      <c r="Q11" s="3">
        <v>1977363</v>
      </c>
    </row>
    <row r="12" spans="2:17" x14ac:dyDescent="0.15">
      <c r="B12" s="26" t="s">
        <v>100</v>
      </c>
      <c r="C12" s="12"/>
      <c r="D12" s="2" t="s">
        <v>28</v>
      </c>
      <c r="E12" s="2"/>
      <c r="F12" s="2"/>
      <c r="G12" s="2"/>
      <c r="H12" s="2"/>
      <c r="I12" s="2"/>
      <c r="J12" s="12"/>
      <c r="K12" s="3">
        <v>74622254</v>
      </c>
      <c r="L12" s="3">
        <v>138252915</v>
      </c>
      <c r="M12" s="3">
        <v>14647466</v>
      </c>
      <c r="N12" s="3">
        <v>4145441</v>
      </c>
      <c r="O12" s="3">
        <v>231668076</v>
      </c>
      <c r="P12" s="3">
        <v>0</v>
      </c>
      <c r="Q12" s="3">
        <v>231668076</v>
      </c>
    </row>
    <row r="13" spans="2:17" x14ac:dyDescent="0.15">
      <c r="B13" s="26" t="s">
        <v>100</v>
      </c>
      <c r="C13" s="12"/>
      <c r="D13" s="2"/>
      <c r="E13" s="2" t="s">
        <v>259</v>
      </c>
      <c r="F13" s="2"/>
      <c r="G13" s="2"/>
      <c r="H13" s="2"/>
      <c r="I13" s="2"/>
      <c r="J13" s="12"/>
      <c r="K13" s="3">
        <v>58932050</v>
      </c>
      <c r="L13" s="3">
        <v>124468600</v>
      </c>
      <c r="M13" s="3">
        <v>12976700</v>
      </c>
      <c r="N13" s="3">
        <v>3200490</v>
      </c>
      <c r="O13" s="3">
        <v>199577840</v>
      </c>
      <c r="P13" s="3">
        <v>0</v>
      </c>
      <c r="Q13" s="3">
        <v>199577840</v>
      </c>
    </row>
    <row r="14" spans="2:17" x14ac:dyDescent="0.15">
      <c r="B14" s="26" t="s">
        <v>100</v>
      </c>
      <c r="C14" s="12"/>
      <c r="D14" s="2"/>
      <c r="E14" s="2"/>
      <c r="F14" s="2"/>
      <c r="G14" s="2" t="s">
        <v>251</v>
      </c>
      <c r="H14" s="2"/>
      <c r="I14" s="2"/>
      <c r="J14" s="12"/>
      <c r="K14" s="3">
        <v>58932050</v>
      </c>
      <c r="L14" s="3">
        <v>124468600</v>
      </c>
      <c r="M14" s="3">
        <v>0</v>
      </c>
      <c r="N14" s="3">
        <v>3200490</v>
      </c>
      <c r="O14" s="3">
        <v>186601140</v>
      </c>
      <c r="P14" s="3">
        <v>0</v>
      </c>
      <c r="Q14" s="3">
        <v>186601140</v>
      </c>
    </row>
    <row r="15" spans="2:17" x14ac:dyDescent="0.15">
      <c r="B15" s="26" t="s">
        <v>100</v>
      </c>
      <c r="C15" s="12"/>
      <c r="D15" s="2"/>
      <c r="E15" s="2"/>
      <c r="F15" s="2"/>
      <c r="G15" s="2" t="s">
        <v>258</v>
      </c>
      <c r="H15" s="2"/>
      <c r="I15" s="2"/>
      <c r="J15" s="12"/>
      <c r="K15" s="3">
        <v>0</v>
      </c>
      <c r="L15" s="3">
        <v>0</v>
      </c>
      <c r="M15" s="3">
        <v>12976700</v>
      </c>
      <c r="N15" s="3">
        <v>0</v>
      </c>
      <c r="O15" s="3">
        <v>12976700</v>
      </c>
      <c r="P15" s="3">
        <v>0</v>
      </c>
      <c r="Q15" s="3">
        <v>12976700</v>
      </c>
    </row>
    <row r="16" spans="2:17" x14ac:dyDescent="0.15">
      <c r="B16" s="26" t="s">
        <v>100</v>
      </c>
      <c r="C16" s="12"/>
      <c r="D16" s="2"/>
      <c r="E16" s="2" t="s">
        <v>250</v>
      </c>
      <c r="F16" s="2"/>
      <c r="G16" s="2"/>
      <c r="H16" s="2"/>
      <c r="I16" s="2"/>
      <c r="J16" s="12"/>
      <c r="K16" s="3">
        <v>0</v>
      </c>
      <c r="L16" s="3">
        <v>0</v>
      </c>
      <c r="M16" s="3">
        <v>50850</v>
      </c>
      <c r="N16" s="3">
        <v>0</v>
      </c>
      <c r="O16" s="3">
        <v>50850</v>
      </c>
      <c r="P16" s="3">
        <v>0</v>
      </c>
      <c r="Q16" s="3">
        <v>50850</v>
      </c>
    </row>
    <row r="17" spans="2:17" x14ac:dyDescent="0.15">
      <c r="B17" s="26" t="s">
        <v>100</v>
      </c>
      <c r="C17" s="12"/>
      <c r="D17" s="2"/>
      <c r="E17" s="2" t="s">
        <v>257</v>
      </c>
      <c r="F17" s="2"/>
      <c r="G17" s="2"/>
      <c r="H17" s="2"/>
      <c r="I17" s="2"/>
      <c r="J17" s="12"/>
      <c r="K17" s="3">
        <v>2488382</v>
      </c>
      <c r="L17" s="3">
        <v>3732580</v>
      </c>
      <c r="M17" s="3">
        <v>0</v>
      </c>
      <c r="N17" s="3">
        <v>0</v>
      </c>
      <c r="O17" s="3">
        <v>6220962</v>
      </c>
      <c r="P17" s="3">
        <v>0</v>
      </c>
      <c r="Q17" s="3">
        <v>6220962</v>
      </c>
    </row>
    <row r="18" spans="2:17" x14ac:dyDescent="0.15">
      <c r="B18" s="26" t="s">
        <v>100</v>
      </c>
      <c r="C18" s="12"/>
      <c r="D18" s="2"/>
      <c r="E18" s="2"/>
      <c r="F18" s="2"/>
      <c r="G18" s="2" t="s">
        <v>249</v>
      </c>
      <c r="H18" s="2"/>
      <c r="I18" s="2"/>
      <c r="J18" s="12"/>
      <c r="K18" s="3">
        <v>2488382</v>
      </c>
      <c r="L18" s="3">
        <v>3732580</v>
      </c>
      <c r="M18" s="3">
        <v>0</v>
      </c>
      <c r="N18" s="3">
        <v>0</v>
      </c>
      <c r="O18" s="3">
        <v>6220962</v>
      </c>
      <c r="P18" s="3">
        <v>0</v>
      </c>
      <c r="Q18" s="3">
        <v>6220962</v>
      </c>
    </row>
    <row r="19" spans="2:17" x14ac:dyDescent="0.15">
      <c r="B19" s="26" t="s">
        <v>100</v>
      </c>
      <c r="C19" s="12"/>
      <c r="D19" s="2"/>
      <c r="E19" s="2" t="s">
        <v>248</v>
      </c>
      <c r="F19" s="2"/>
      <c r="G19" s="2"/>
      <c r="H19" s="2"/>
      <c r="I19" s="2"/>
      <c r="J19" s="12"/>
      <c r="K19" s="3">
        <v>13135672</v>
      </c>
      <c r="L19" s="3">
        <v>9945895</v>
      </c>
      <c r="M19" s="3">
        <v>1606686</v>
      </c>
      <c r="N19" s="3">
        <v>757161</v>
      </c>
      <c r="O19" s="3">
        <v>25445414</v>
      </c>
      <c r="P19" s="3">
        <v>0</v>
      </c>
      <c r="Q19" s="3">
        <v>25445414</v>
      </c>
    </row>
    <row r="20" spans="2:17" x14ac:dyDescent="0.15">
      <c r="B20" s="26" t="s">
        <v>100</v>
      </c>
      <c r="C20" s="12"/>
      <c r="D20" s="2"/>
      <c r="E20" s="2" t="s">
        <v>208</v>
      </c>
      <c r="F20" s="2"/>
      <c r="G20" s="2"/>
      <c r="H20" s="2"/>
      <c r="I20" s="2"/>
      <c r="J20" s="12"/>
      <c r="K20" s="3">
        <v>66150</v>
      </c>
      <c r="L20" s="3">
        <v>105840</v>
      </c>
      <c r="M20" s="3">
        <v>13230</v>
      </c>
      <c r="N20" s="3">
        <v>187790</v>
      </c>
      <c r="O20" s="3">
        <v>373010</v>
      </c>
      <c r="P20" s="3">
        <v>0</v>
      </c>
      <c r="Q20" s="3">
        <v>373010</v>
      </c>
    </row>
    <row r="21" spans="2:17" x14ac:dyDescent="0.15">
      <c r="B21" s="26" t="s">
        <v>100</v>
      </c>
      <c r="C21" s="12"/>
      <c r="D21" s="2"/>
      <c r="E21" s="2"/>
      <c r="F21" s="2"/>
      <c r="G21" s="2" t="s">
        <v>213</v>
      </c>
      <c r="H21" s="2"/>
      <c r="I21" s="2"/>
      <c r="J21" s="12"/>
      <c r="K21" s="3">
        <v>66150</v>
      </c>
      <c r="L21" s="3">
        <v>105840</v>
      </c>
      <c r="M21" s="3">
        <v>13230</v>
      </c>
      <c r="N21" s="3">
        <v>3780</v>
      </c>
      <c r="O21" s="3">
        <v>189000</v>
      </c>
      <c r="P21" s="3">
        <v>0</v>
      </c>
      <c r="Q21" s="3">
        <v>189000</v>
      </c>
    </row>
    <row r="22" spans="2:17" x14ac:dyDescent="0.15">
      <c r="B22" s="26" t="s">
        <v>100</v>
      </c>
      <c r="C22" s="12"/>
      <c r="D22" s="2"/>
      <c r="E22" s="2"/>
      <c r="F22" s="2"/>
      <c r="G22" s="2" t="s">
        <v>211</v>
      </c>
      <c r="H22" s="2"/>
      <c r="I22" s="2"/>
      <c r="J22" s="12"/>
      <c r="K22" s="3">
        <v>0</v>
      </c>
      <c r="L22" s="3">
        <v>0</v>
      </c>
      <c r="M22" s="3">
        <v>0</v>
      </c>
      <c r="N22" s="3">
        <v>162000</v>
      </c>
      <c r="O22" s="3">
        <v>162000</v>
      </c>
      <c r="P22" s="3">
        <v>0</v>
      </c>
      <c r="Q22" s="3">
        <v>162000</v>
      </c>
    </row>
    <row r="23" spans="2:17" x14ac:dyDescent="0.15">
      <c r="B23" s="26" t="s">
        <v>100</v>
      </c>
      <c r="C23" s="12"/>
      <c r="D23" s="2"/>
      <c r="E23" s="2"/>
      <c r="F23" s="2"/>
      <c r="G23" s="2" t="s">
        <v>247</v>
      </c>
      <c r="H23" s="2"/>
      <c r="I23" s="2"/>
      <c r="J23" s="12"/>
      <c r="K23" s="3">
        <v>0</v>
      </c>
      <c r="L23" s="3">
        <v>0</v>
      </c>
      <c r="M23" s="3">
        <v>0</v>
      </c>
      <c r="N23" s="3">
        <v>22010</v>
      </c>
      <c r="O23" s="3">
        <v>22010</v>
      </c>
      <c r="P23" s="3">
        <v>0</v>
      </c>
      <c r="Q23" s="3">
        <v>22010</v>
      </c>
    </row>
    <row r="24" spans="2:17" x14ac:dyDescent="0.15">
      <c r="B24" s="26" t="s">
        <v>100</v>
      </c>
      <c r="C24" s="12"/>
      <c r="D24" s="2" t="s">
        <v>244</v>
      </c>
      <c r="E24" s="2"/>
      <c r="F24" s="2"/>
      <c r="G24" s="2"/>
      <c r="H24" s="2"/>
      <c r="I24" s="2"/>
      <c r="J24" s="12"/>
      <c r="K24" s="3">
        <v>0</v>
      </c>
      <c r="L24" s="3">
        <v>0</v>
      </c>
      <c r="M24" s="3">
        <v>0</v>
      </c>
      <c r="N24" s="3">
        <v>0</v>
      </c>
      <c r="O24" s="3">
        <v>0</v>
      </c>
      <c r="P24" s="3">
        <v>0</v>
      </c>
      <c r="Q24" s="3">
        <v>0</v>
      </c>
    </row>
    <row r="25" spans="2:17" x14ac:dyDescent="0.15">
      <c r="B25" s="26" t="s">
        <v>100</v>
      </c>
      <c r="C25" s="12"/>
      <c r="D25" s="2" t="s">
        <v>104</v>
      </c>
      <c r="E25" s="2"/>
      <c r="F25" s="2"/>
      <c r="G25" s="2"/>
      <c r="H25" s="2"/>
      <c r="I25" s="2"/>
      <c r="J25" s="12"/>
      <c r="K25" s="3">
        <v>0</v>
      </c>
      <c r="L25" s="3">
        <v>0</v>
      </c>
      <c r="M25" s="3">
        <v>0</v>
      </c>
      <c r="N25" s="3">
        <v>0</v>
      </c>
      <c r="O25" s="3">
        <v>0</v>
      </c>
      <c r="P25" s="3">
        <v>0</v>
      </c>
      <c r="Q25" s="3">
        <v>0</v>
      </c>
    </row>
    <row r="26" spans="2:17" x14ac:dyDescent="0.15">
      <c r="B26" s="26" t="s">
        <v>100</v>
      </c>
      <c r="C26" s="12"/>
      <c r="D26" s="2" t="s">
        <v>63</v>
      </c>
      <c r="E26" s="2"/>
      <c r="F26" s="2"/>
      <c r="G26" s="2"/>
      <c r="H26" s="2"/>
      <c r="I26" s="2"/>
      <c r="J26" s="12"/>
      <c r="K26" s="3">
        <v>2079</v>
      </c>
      <c r="L26" s="3">
        <v>3326</v>
      </c>
      <c r="M26" s="3">
        <v>416</v>
      </c>
      <c r="N26" s="3">
        <v>119</v>
      </c>
      <c r="O26" s="3">
        <v>5940</v>
      </c>
      <c r="P26" s="3">
        <v>0</v>
      </c>
      <c r="Q26" s="3">
        <v>5940</v>
      </c>
    </row>
    <row r="27" spans="2:17" x14ac:dyDescent="0.15">
      <c r="B27" s="26" t="s">
        <v>100</v>
      </c>
      <c r="C27" s="12"/>
      <c r="D27" s="1"/>
      <c r="E27" s="1"/>
      <c r="F27" s="1"/>
      <c r="G27" s="1" t="s">
        <v>22</v>
      </c>
      <c r="H27" s="1"/>
      <c r="I27" s="1"/>
      <c r="J27" s="15"/>
      <c r="K27" s="4">
        <v>74624333</v>
      </c>
      <c r="L27" s="4">
        <v>138256241</v>
      </c>
      <c r="M27" s="4">
        <v>16625245</v>
      </c>
      <c r="N27" s="4">
        <v>4145560</v>
      </c>
      <c r="O27" s="4">
        <v>233651379</v>
      </c>
      <c r="P27" s="4">
        <v>0</v>
      </c>
      <c r="Q27" s="4">
        <v>233651379</v>
      </c>
    </row>
    <row r="28" spans="2:17" x14ac:dyDescent="0.15">
      <c r="B28" s="26" t="s">
        <v>100</v>
      </c>
      <c r="C28" s="5" t="s">
        <v>106</v>
      </c>
      <c r="D28" s="5"/>
      <c r="E28" s="5"/>
      <c r="F28" s="5"/>
      <c r="G28" s="5"/>
      <c r="H28" s="5"/>
      <c r="I28" s="5"/>
      <c r="J28" s="19"/>
      <c r="K28" s="8"/>
      <c r="L28" s="8"/>
      <c r="M28" s="8"/>
      <c r="N28" s="8"/>
      <c r="O28" s="8"/>
      <c r="P28" s="8"/>
      <c r="Q28" s="8"/>
    </row>
    <row r="29" spans="2:17" x14ac:dyDescent="0.15">
      <c r="B29" s="26" t="s">
        <v>100</v>
      </c>
      <c r="C29" s="12"/>
      <c r="D29" s="2" t="s">
        <v>113</v>
      </c>
      <c r="E29" s="2"/>
      <c r="F29" s="2"/>
      <c r="G29" s="2"/>
      <c r="H29" s="2"/>
      <c r="I29" s="2"/>
      <c r="J29" s="12"/>
      <c r="K29" s="3">
        <v>48944870</v>
      </c>
      <c r="L29" s="3">
        <v>68787382</v>
      </c>
      <c r="M29" s="3">
        <v>10582679</v>
      </c>
      <c r="N29" s="3">
        <v>3968501</v>
      </c>
      <c r="O29" s="3">
        <v>132283432</v>
      </c>
      <c r="P29" s="3">
        <v>0</v>
      </c>
      <c r="Q29" s="3">
        <v>132283432</v>
      </c>
    </row>
    <row r="30" spans="2:17" x14ac:dyDescent="0.15">
      <c r="B30" s="26" t="s">
        <v>100</v>
      </c>
      <c r="C30" s="12"/>
      <c r="D30" s="2"/>
      <c r="E30" s="2" t="s">
        <v>114</v>
      </c>
      <c r="F30" s="2"/>
      <c r="G30" s="2"/>
      <c r="H30" s="2"/>
      <c r="I30" s="2"/>
      <c r="J30" s="12"/>
      <c r="K30" s="3">
        <v>28658564</v>
      </c>
      <c r="L30" s="3">
        <v>40276902</v>
      </c>
      <c r="M30" s="3">
        <v>6196447</v>
      </c>
      <c r="N30" s="3">
        <v>2323668</v>
      </c>
      <c r="O30" s="3">
        <v>77455581</v>
      </c>
      <c r="P30" s="3">
        <v>0</v>
      </c>
      <c r="Q30" s="3">
        <v>77455581</v>
      </c>
    </row>
    <row r="31" spans="2:17" x14ac:dyDescent="0.15">
      <c r="B31" s="26" t="s">
        <v>100</v>
      </c>
      <c r="C31" s="12"/>
      <c r="D31" s="2"/>
      <c r="E31" s="2" t="s">
        <v>115</v>
      </c>
      <c r="F31" s="2"/>
      <c r="G31" s="2"/>
      <c r="H31" s="2"/>
      <c r="I31" s="2"/>
      <c r="J31" s="12"/>
      <c r="K31" s="3">
        <v>4838014</v>
      </c>
      <c r="L31" s="3">
        <v>6799374</v>
      </c>
      <c r="M31" s="3">
        <v>1046058</v>
      </c>
      <c r="N31" s="3">
        <v>392272</v>
      </c>
      <c r="O31" s="3">
        <v>13075718</v>
      </c>
      <c r="P31" s="3">
        <v>0</v>
      </c>
      <c r="Q31" s="3">
        <v>13075718</v>
      </c>
    </row>
    <row r="32" spans="2:17" x14ac:dyDescent="0.15">
      <c r="B32" s="26" t="s">
        <v>100</v>
      </c>
      <c r="C32" s="12"/>
      <c r="D32" s="2"/>
      <c r="E32" s="2" t="s">
        <v>116</v>
      </c>
      <c r="F32" s="2"/>
      <c r="G32" s="2"/>
      <c r="H32" s="2"/>
      <c r="I32" s="2"/>
      <c r="J32" s="12"/>
      <c r="K32" s="3">
        <v>2562739</v>
      </c>
      <c r="L32" s="3">
        <v>3601687</v>
      </c>
      <c r="M32" s="3">
        <v>554105</v>
      </c>
      <c r="N32" s="3">
        <v>207790</v>
      </c>
      <c r="O32" s="3">
        <v>6926321</v>
      </c>
      <c r="P32" s="3">
        <v>0</v>
      </c>
      <c r="Q32" s="3">
        <v>6926321</v>
      </c>
    </row>
    <row r="33" spans="2:17" x14ac:dyDescent="0.15">
      <c r="B33" s="26" t="s">
        <v>100</v>
      </c>
      <c r="C33" s="12"/>
      <c r="D33" s="2"/>
      <c r="E33" s="2" t="s">
        <v>117</v>
      </c>
      <c r="F33" s="2"/>
      <c r="G33" s="2"/>
      <c r="H33" s="2"/>
      <c r="I33" s="2"/>
      <c r="J33" s="12"/>
      <c r="K33" s="3">
        <v>5336388</v>
      </c>
      <c r="L33" s="3">
        <v>7499790</v>
      </c>
      <c r="M33" s="3">
        <v>1153816</v>
      </c>
      <c r="N33" s="3">
        <v>432680</v>
      </c>
      <c r="O33" s="3">
        <v>14422674</v>
      </c>
      <c r="P33" s="3">
        <v>0</v>
      </c>
      <c r="Q33" s="3">
        <v>14422674</v>
      </c>
    </row>
    <row r="34" spans="2:17" x14ac:dyDescent="0.15">
      <c r="B34" s="26" t="s">
        <v>100</v>
      </c>
      <c r="C34" s="12"/>
      <c r="D34" s="2"/>
      <c r="E34" s="2" t="s">
        <v>118</v>
      </c>
      <c r="F34" s="2"/>
      <c r="G34" s="2"/>
      <c r="H34" s="2"/>
      <c r="I34" s="2"/>
      <c r="J34" s="12"/>
      <c r="K34" s="3">
        <v>1450264</v>
      </c>
      <c r="L34" s="3">
        <v>2038204</v>
      </c>
      <c r="M34" s="3">
        <v>313567</v>
      </c>
      <c r="N34" s="3">
        <v>117588</v>
      </c>
      <c r="O34" s="3">
        <v>3919623</v>
      </c>
      <c r="P34" s="3">
        <v>0</v>
      </c>
      <c r="Q34" s="3">
        <v>3919623</v>
      </c>
    </row>
    <row r="35" spans="2:17" x14ac:dyDescent="0.15">
      <c r="B35" s="26" t="s">
        <v>100</v>
      </c>
      <c r="C35" s="12"/>
      <c r="D35" s="2"/>
      <c r="E35" s="2" t="s">
        <v>119</v>
      </c>
      <c r="F35" s="2"/>
      <c r="G35" s="2"/>
      <c r="H35" s="2"/>
      <c r="I35" s="2"/>
      <c r="J35" s="12"/>
      <c r="K35" s="3">
        <v>6098901</v>
      </c>
      <c r="L35" s="3">
        <v>8571425</v>
      </c>
      <c r="M35" s="3">
        <v>1318686</v>
      </c>
      <c r="N35" s="3">
        <v>494503</v>
      </c>
      <c r="O35" s="3">
        <v>16483515</v>
      </c>
      <c r="P35" s="3">
        <v>0</v>
      </c>
      <c r="Q35" s="3">
        <v>16483515</v>
      </c>
    </row>
    <row r="36" spans="2:17" x14ac:dyDescent="0.15">
      <c r="B36" s="26" t="s">
        <v>100</v>
      </c>
      <c r="C36" s="12"/>
      <c r="D36" s="2" t="s">
        <v>199</v>
      </c>
      <c r="E36" s="2"/>
      <c r="F36" s="2"/>
      <c r="G36" s="2"/>
      <c r="H36" s="2"/>
      <c r="I36" s="2"/>
      <c r="J36" s="12"/>
      <c r="K36" s="3">
        <v>16479981</v>
      </c>
      <c r="L36" s="3">
        <v>26518991</v>
      </c>
      <c r="M36" s="3">
        <v>3945272</v>
      </c>
      <c r="N36" s="3">
        <v>1134209</v>
      </c>
      <c r="O36" s="3">
        <v>48078453</v>
      </c>
      <c r="P36" s="3">
        <v>0</v>
      </c>
      <c r="Q36" s="3">
        <v>48078453</v>
      </c>
    </row>
    <row r="37" spans="2:17" x14ac:dyDescent="0.15">
      <c r="B37" s="26" t="s">
        <v>100</v>
      </c>
      <c r="C37" s="12"/>
      <c r="D37" s="2"/>
      <c r="E37" s="2" t="s">
        <v>198</v>
      </c>
      <c r="F37" s="2"/>
      <c r="G37" s="2"/>
      <c r="H37" s="2"/>
      <c r="I37" s="2"/>
      <c r="J37" s="12"/>
      <c r="K37" s="3">
        <v>7107665</v>
      </c>
      <c r="L37" s="3">
        <v>10069050</v>
      </c>
      <c r="M37" s="3">
        <v>1536791</v>
      </c>
      <c r="N37" s="3">
        <v>608742</v>
      </c>
      <c r="O37" s="3">
        <v>19322248</v>
      </c>
      <c r="P37" s="3">
        <v>0</v>
      </c>
      <c r="Q37" s="3">
        <v>19322248</v>
      </c>
    </row>
    <row r="38" spans="2:17" x14ac:dyDescent="0.15">
      <c r="B38" s="26" t="s">
        <v>100</v>
      </c>
      <c r="C38" s="12"/>
      <c r="D38" s="2"/>
      <c r="E38" s="2" t="s">
        <v>197</v>
      </c>
      <c r="F38" s="2"/>
      <c r="G38" s="2"/>
      <c r="H38" s="2"/>
      <c r="I38" s="2"/>
      <c r="J38" s="12"/>
      <c r="K38" s="3">
        <v>283923</v>
      </c>
      <c r="L38" s="3">
        <v>461873</v>
      </c>
      <c r="M38" s="3">
        <v>64987</v>
      </c>
      <c r="N38" s="3">
        <v>14851</v>
      </c>
      <c r="O38" s="3">
        <v>825634</v>
      </c>
      <c r="P38" s="3">
        <v>0</v>
      </c>
      <c r="Q38" s="3">
        <v>825634</v>
      </c>
    </row>
    <row r="39" spans="2:17" x14ac:dyDescent="0.15">
      <c r="B39" s="26" t="s">
        <v>100</v>
      </c>
      <c r="C39" s="12"/>
      <c r="D39" s="2"/>
      <c r="E39" s="2" t="s">
        <v>227</v>
      </c>
      <c r="F39" s="2"/>
      <c r="G39" s="2"/>
      <c r="H39" s="2"/>
      <c r="I39" s="2"/>
      <c r="J39" s="12"/>
      <c r="K39" s="3">
        <v>109978</v>
      </c>
      <c r="L39" s="3">
        <v>175059</v>
      </c>
      <c r="M39" s="3">
        <v>19778</v>
      </c>
      <c r="N39" s="3">
        <v>5652</v>
      </c>
      <c r="O39" s="3">
        <v>310467</v>
      </c>
      <c r="P39" s="3">
        <v>0</v>
      </c>
      <c r="Q39" s="3">
        <v>310467</v>
      </c>
    </row>
    <row r="40" spans="2:17" x14ac:dyDescent="0.15">
      <c r="B40" s="26" t="s">
        <v>100</v>
      </c>
      <c r="C40" s="12"/>
      <c r="D40" s="2"/>
      <c r="E40" s="2" t="s">
        <v>256</v>
      </c>
      <c r="F40" s="2"/>
      <c r="G40" s="2"/>
      <c r="H40" s="2"/>
      <c r="I40" s="2"/>
      <c r="J40" s="12"/>
      <c r="K40" s="3">
        <v>33990</v>
      </c>
      <c r="L40" s="3">
        <v>53407</v>
      </c>
      <c r="M40" s="3">
        <v>4841</v>
      </c>
      <c r="N40" s="3">
        <v>1382</v>
      </c>
      <c r="O40" s="3">
        <v>93620</v>
      </c>
      <c r="P40" s="3">
        <v>0</v>
      </c>
      <c r="Q40" s="3">
        <v>93620</v>
      </c>
    </row>
    <row r="41" spans="2:17" x14ac:dyDescent="0.15">
      <c r="B41" s="26" t="s">
        <v>100</v>
      </c>
      <c r="C41" s="12"/>
      <c r="D41" s="2"/>
      <c r="E41" s="2" t="s">
        <v>126</v>
      </c>
      <c r="F41" s="2"/>
      <c r="G41" s="2"/>
      <c r="H41" s="2"/>
      <c r="I41" s="2"/>
      <c r="J41" s="12"/>
      <c r="K41" s="3">
        <v>3706798</v>
      </c>
      <c r="L41" s="3">
        <v>5930887</v>
      </c>
      <c r="M41" s="3">
        <v>741364</v>
      </c>
      <c r="N41" s="3">
        <v>211821</v>
      </c>
      <c r="O41" s="3">
        <v>10590870</v>
      </c>
      <c r="P41" s="3">
        <v>0</v>
      </c>
      <c r="Q41" s="3">
        <v>10590870</v>
      </c>
    </row>
    <row r="42" spans="2:17" x14ac:dyDescent="0.15">
      <c r="B42" s="26" t="s">
        <v>100</v>
      </c>
      <c r="C42" s="12"/>
      <c r="D42" s="2"/>
      <c r="E42" s="2" t="s">
        <v>127</v>
      </c>
      <c r="F42" s="2"/>
      <c r="G42" s="2"/>
      <c r="H42" s="2"/>
      <c r="I42" s="2"/>
      <c r="J42" s="12"/>
      <c r="K42" s="3">
        <v>2598240</v>
      </c>
      <c r="L42" s="3">
        <v>4227236</v>
      </c>
      <c r="M42" s="3">
        <v>567084</v>
      </c>
      <c r="N42" s="3">
        <v>148472</v>
      </c>
      <c r="O42" s="3">
        <v>7541032</v>
      </c>
      <c r="P42" s="3">
        <v>0</v>
      </c>
      <c r="Q42" s="3">
        <v>7541032</v>
      </c>
    </row>
    <row r="43" spans="2:17" x14ac:dyDescent="0.15">
      <c r="B43" s="26" t="s">
        <v>100</v>
      </c>
      <c r="C43" s="12"/>
      <c r="D43" s="2"/>
      <c r="E43" s="2" t="s">
        <v>193</v>
      </c>
      <c r="F43" s="2"/>
      <c r="G43" s="2"/>
      <c r="H43" s="2"/>
      <c r="I43" s="2"/>
      <c r="J43" s="12"/>
      <c r="K43" s="3">
        <v>776596</v>
      </c>
      <c r="L43" s="3">
        <v>1261474</v>
      </c>
      <c r="M43" s="3">
        <v>148966</v>
      </c>
      <c r="N43" s="3">
        <v>42566</v>
      </c>
      <c r="O43" s="3">
        <v>2229602</v>
      </c>
      <c r="P43" s="3">
        <v>0</v>
      </c>
      <c r="Q43" s="3">
        <v>2229602</v>
      </c>
    </row>
    <row r="44" spans="2:17" x14ac:dyDescent="0.15">
      <c r="B44" s="26" t="s">
        <v>100</v>
      </c>
      <c r="C44" s="12"/>
      <c r="D44" s="2"/>
      <c r="E44" s="2" t="s">
        <v>133</v>
      </c>
      <c r="F44" s="2"/>
      <c r="G44" s="2"/>
      <c r="H44" s="2"/>
      <c r="I44" s="2"/>
      <c r="J44" s="12"/>
      <c r="K44" s="3">
        <v>434863</v>
      </c>
      <c r="L44" s="3">
        <v>695782</v>
      </c>
      <c r="M44" s="3">
        <v>123164</v>
      </c>
      <c r="N44" s="3">
        <v>24849</v>
      </c>
      <c r="O44" s="3">
        <v>1278658</v>
      </c>
      <c r="P44" s="3">
        <v>0</v>
      </c>
      <c r="Q44" s="3">
        <v>1278658</v>
      </c>
    </row>
    <row r="45" spans="2:17" x14ac:dyDescent="0.15">
      <c r="B45" s="26" t="s">
        <v>100</v>
      </c>
      <c r="C45" s="12"/>
      <c r="D45" s="2"/>
      <c r="E45" s="2" t="s">
        <v>134</v>
      </c>
      <c r="F45" s="2"/>
      <c r="G45" s="2"/>
      <c r="H45" s="2"/>
      <c r="I45" s="2"/>
      <c r="J45" s="12"/>
      <c r="K45" s="3">
        <v>1144163</v>
      </c>
      <c r="L45" s="3">
        <v>1779421</v>
      </c>
      <c r="M45" s="3">
        <v>222415</v>
      </c>
      <c r="N45" s="3">
        <v>63538</v>
      </c>
      <c r="O45" s="3">
        <v>3209537</v>
      </c>
      <c r="P45" s="3">
        <v>0</v>
      </c>
      <c r="Q45" s="3">
        <v>3209537</v>
      </c>
    </row>
    <row r="46" spans="2:17" x14ac:dyDescent="0.15">
      <c r="B46" s="26" t="s">
        <v>100</v>
      </c>
      <c r="C46" s="12"/>
      <c r="D46" s="2"/>
      <c r="E46" s="2" t="s">
        <v>140</v>
      </c>
      <c r="F46" s="2"/>
      <c r="G46" s="2"/>
      <c r="H46" s="2"/>
      <c r="I46" s="2"/>
      <c r="J46" s="12"/>
      <c r="K46" s="3">
        <v>283765</v>
      </c>
      <c r="L46" s="3">
        <v>799580</v>
      </c>
      <c r="M46" s="3">
        <v>515882</v>
      </c>
      <c r="N46" s="3">
        <v>10896</v>
      </c>
      <c r="O46" s="3">
        <v>1610123</v>
      </c>
      <c r="P46" s="3">
        <v>0</v>
      </c>
      <c r="Q46" s="3">
        <v>1610123</v>
      </c>
    </row>
    <row r="47" spans="2:17" x14ac:dyDescent="0.15">
      <c r="B47" s="26" t="s">
        <v>100</v>
      </c>
      <c r="C47" s="12"/>
      <c r="D47" s="2"/>
      <c r="E47" s="2" t="s">
        <v>231</v>
      </c>
      <c r="F47" s="2"/>
      <c r="G47" s="2"/>
      <c r="H47" s="2"/>
      <c r="I47" s="2"/>
      <c r="J47" s="12"/>
      <c r="K47" s="3">
        <v>0</v>
      </c>
      <c r="L47" s="3">
        <v>20160</v>
      </c>
      <c r="M47" s="3">
        <v>0</v>
      </c>
      <c r="N47" s="3">
        <v>0</v>
      </c>
      <c r="O47" s="3">
        <v>20160</v>
      </c>
      <c r="P47" s="3">
        <v>0</v>
      </c>
      <c r="Q47" s="3">
        <v>20160</v>
      </c>
    </row>
    <row r="48" spans="2:17" x14ac:dyDescent="0.15">
      <c r="B48" s="26" t="s">
        <v>100</v>
      </c>
      <c r="C48" s="12"/>
      <c r="D48" s="2"/>
      <c r="E48" s="2" t="s">
        <v>233</v>
      </c>
      <c r="F48" s="2"/>
      <c r="G48" s="2"/>
      <c r="H48" s="2"/>
      <c r="I48" s="2"/>
      <c r="J48" s="12"/>
      <c r="K48" s="3">
        <v>0</v>
      </c>
      <c r="L48" s="3">
        <v>1044858</v>
      </c>
      <c r="M48" s="3">
        <v>0</v>
      </c>
      <c r="N48" s="3">
        <v>0</v>
      </c>
      <c r="O48" s="3">
        <v>1044858</v>
      </c>
      <c r="P48" s="3">
        <v>0</v>
      </c>
      <c r="Q48" s="3">
        <v>1044858</v>
      </c>
    </row>
    <row r="49" spans="2:17" x14ac:dyDescent="0.15">
      <c r="B49" s="26" t="s">
        <v>100</v>
      </c>
      <c r="C49" s="12"/>
      <c r="D49" s="2"/>
      <c r="E49" s="2" t="s">
        <v>141</v>
      </c>
      <c r="F49" s="2"/>
      <c r="G49" s="2"/>
      <c r="H49" s="2"/>
      <c r="I49" s="2"/>
      <c r="J49" s="12"/>
      <c r="K49" s="3">
        <v>0</v>
      </c>
      <c r="L49" s="3">
        <v>204</v>
      </c>
      <c r="M49" s="3">
        <v>0</v>
      </c>
      <c r="N49" s="3">
        <v>1440</v>
      </c>
      <c r="O49" s="3">
        <v>1644</v>
      </c>
      <c r="P49" s="3">
        <v>0</v>
      </c>
      <c r="Q49" s="3">
        <v>1644</v>
      </c>
    </row>
    <row r="50" spans="2:17" x14ac:dyDescent="0.15">
      <c r="B50" s="26" t="s">
        <v>100</v>
      </c>
      <c r="C50" s="12"/>
      <c r="D50" s="2" t="s">
        <v>120</v>
      </c>
      <c r="E50" s="2"/>
      <c r="F50" s="2"/>
      <c r="G50" s="2"/>
      <c r="H50" s="2"/>
      <c r="I50" s="2"/>
      <c r="J50" s="12"/>
      <c r="K50" s="3">
        <v>11248468</v>
      </c>
      <c r="L50" s="3">
        <v>17781078</v>
      </c>
      <c r="M50" s="3">
        <v>2368072</v>
      </c>
      <c r="N50" s="3">
        <v>646353</v>
      </c>
      <c r="O50" s="3">
        <v>32043971</v>
      </c>
      <c r="P50" s="3">
        <v>0</v>
      </c>
      <c r="Q50" s="3">
        <v>32043971</v>
      </c>
    </row>
    <row r="51" spans="2:17" x14ac:dyDescent="0.15">
      <c r="B51" s="26" t="s">
        <v>100</v>
      </c>
      <c r="C51" s="12"/>
      <c r="D51" s="2"/>
      <c r="E51" s="2" t="s">
        <v>121</v>
      </c>
      <c r="F51" s="2"/>
      <c r="G51" s="2"/>
      <c r="H51" s="2"/>
      <c r="I51" s="2"/>
      <c r="J51" s="12"/>
      <c r="K51" s="3">
        <v>265502</v>
      </c>
      <c r="L51" s="3">
        <v>379728</v>
      </c>
      <c r="M51" s="3">
        <v>56855</v>
      </c>
      <c r="N51" s="3">
        <v>20716</v>
      </c>
      <c r="O51" s="3">
        <v>722801</v>
      </c>
      <c r="P51" s="3">
        <v>0</v>
      </c>
      <c r="Q51" s="3">
        <v>722801</v>
      </c>
    </row>
    <row r="52" spans="2:17" x14ac:dyDescent="0.15">
      <c r="B52" s="26" t="s">
        <v>100</v>
      </c>
      <c r="C52" s="12"/>
      <c r="D52" s="2"/>
      <c r="E52" s="2" t="s">
        <v>192</v>
      </c>
      <c r="F52" s="2"/>
      <c r="G52" s="2"/>
      <c r="H52" s="2"/>
      <c r="I52" s="2"/>
      <c r="J52" s="12"/>
      <c r="K52" s="3">
        <v>91875</v>
      </c>
      <c r="L52" s="3">
        <v>147000</v>
      </c>
      <c r="M52" s="3">
        <v>18375</v>
      </c>
      <c r="N52" s="3">
        <v>5250</v>
      </c>
      <c r="O52" s="3">
        <v>262500</v>
      </c>
      <c r="P52" s="3">
        <v>0</v>
      </c>
      <c r="Q52" s="3">
        <v>262500</v>
      </c>
    </row>
    <row r="53" spans="2:17" x14ac:dyDescent="0.15">
      <c r="B53" s="26" t="s">
        <v>100</v>
      </c>
      <c r="C53" s="12"/>
      <c r="D53" s="2"/>
      <c r="E53" s="2" t="s">
        <v>122</v>
      </c>
      <c r="F53" s="2"/>
      <c r="G53" s="2"/>
      <c r="H53" s="2"/>
      <c r="I53" s="2"/>
      <c r="J53" s="12"/>
      <c r="K53" s="3">
        <v>44680</v>
      </c>
      <c r="L53" s="3">
        <v>75830</v>
      </c>
      <c r="M53" s="3">
        <v>0</v>
      </c>
      <c r="N53" s="3">
        <v>0</v>
      </c>
      <c r="O53" s="3">
        <v>120510</v>
      </c>
      <c r="P53" s="3">
        <v>0</v>
      </c>
      <c r="Q53" s="3">
        <v>120510</v>
      </c>
    </row>
    <row r="54" spans="2:17" x14ac:dyDescent="0.15">
      <c r="B54" s="26" t="s">
        <v>100</v>
      </c>
      <c r="C54" s="12"/>
      <c r="D54" s="2"/>
      <c r="E54" s="2" t="s">
        <v>123</v>
      </c>
      <c r="F54" s="2"/>
      <c r="G54" s="2"/>
      <c r="H54" s="2"/>
      <c r="I54" s="2"/>
      <c r="J54" s="12"/>
      <c r="K54" s="3">
        <v>191673</v>
      </c>
      <c r="L54" s="3">
        <v>192469</v>
      </c>
      <c r="M54" s="3">
        <v>100863</v>
      </c>
      <c r="N54" s="3">
        <v>346</v>
      </c>
      <c r="O54" s="3">
        <v>485351</v>
      </c>
      <c r="P54" s="3">
        <v>0</v>
      </c>
      <c r="Q54" s="3">
        <v>485351</v>
      </c>
    </row>
    <row r="55" spans="2:17" x14ac:dyDescent="0.15">
      <c r="B55" s="26" t="s">
        <v>100</v>
      </c>
      <c r="C55" s="12"/>
      <c r="D55" s="2"/>
      <c r="E55" s="2" t="s">
        <v>124</v>
      </c>
      <c r="F55" s="2"/>
      <c r="G55" s="2"/>
      <c r="H55" s="2"/>
      <c r="I55" s="2"/>
      <c r="J55" s="12"/>
      <c r="K55" s="3">
        <v>161960</v>
      </c>
      <c r="L55" s="3">
        <v>287111</v>
      </c>
      <c r="M55" s="3">
        <v>27473</v>
      </c>
      <c r="N55" s="3">
        <v>9255</v>
      </c>
      <c r="O55" s="3">
        <v>485799</v>
      </c>
      <c r="P55" s="3">
        <v>0</v>
      </c>
      <c r="Q55" s="3">
        <v>485799</v>
      </c>
    </row>
    <row r="56" spans="2:17" x14ac:dyDescent="0.15">
      <c r="B56" s="26" t="s">
        <v>100</v>
      </c>
      <c r="C56" s="12"/>
      <c r="D56" s="2"/>
      <c r="E56" s="2" t="s">
        <v>125</v>
      </c>
      <c r="F56" s="2"/>
      <c r="G56" s="2"/>
      <c r="H56" s="2"/>
      <c r="I56" s="2"/>
      <c r="J56" s="12"/>
      <c r="K56" s="3">
        <v>203387</v>
      </c>
      <c r="L56" s="3">
        <v>325421</v>
      </c>
      <c r="M56" s="3">
        <v>40678</v>
      </c>
      <c r="N56" s="3">
        <v>11622</v>
      </c>
      <c r="O56" s="3">
        <v>581108</v>
      </c>
      <c r="P56" s="3">
        <v>0</v>
      </c>
      <c r="Q56" s="3">
        <v>581108</v>
      </c>
    </row>
    <row r="57" spans="2:17" x14ac:dyDescent="0.15">
      <c r="B57" s="26" t="s">
        <v>100</v>
      </c>
      <c r="C57" s="12"/>
      <c r="D57" s="2"/>
      <c r="E57" s="2" t="s">
        <v>128</v>
      </c>
      <c r="F57" s="2"/>
      <c r="G57" s="2"/>
      <c r="H57" s="2"/>
      <c r="I57" s="2"/>
      <c r="J57" s="12"/>
      <c r="K57" s="3">
        <v>1692778</v>
      </c>
      <c r="L57" s="3">
        <v>2703394</v>
      </c>
      <c r="M57" s="3">
        <v>338979</v>
      </c>
      <c r="N57" s="3">
        <v>97354</v>
      </c>
      <c r="O57" s="3">
        <v>4832505</v>
      </c>
      <c r="P57" s="3">
        <v>0</v>
      </c>
      <c r="Q57" s="3">
        <v>4832505</v>
      </c>
    </row>
    <row r="58" spans="2:17" x14ac:dyDescent="0.15">
      <c r="B58" s="26" t="s">
        <v>100</v>
      </c>
      <c r="C58" s="12"/>
      <c r="D58" s="2"/>
      <c r="E58" s="2" t="s">
        <v>129</v>
      </c>
      <c r="F58" s="2"/>
      <c r="G58" s="2"/>
      <c r="H58" s="2"/>
      <c r="I58" s="2"/>
      <c r="J58" s="12"/>
      <c r="K58" s="3">
        <v>252192</v>
      </c>
      <c r="L58" s="3">
        <v>413263</v>
      </c>
      <c r="M58" s="3">
        <v>107327</v>
      </c>
      <c r="N58" s="3">
        <v>12543</v>
      </c>
      <c r="O58" s="3">
        <v>785325</v>
      </c>
      <c r="P58" s="3">
        <v>0</v>
      </c>
      <c r="Q58" s="3">
        <v>785325</v>
      </c>
    </row>
    <row r="59" spans="2:17" x14ac:dyDescent="0.15">
      <c r="B59" s="26" t="s">
        <v>100</v>
      </c>
      <c r="C59" s="12"/>
      <c r="D59" s="2"/>
      <c r="E59" s="2" t="s">
        <v>130</v>
      </c>
      <c r="F59" s="2"/>
      <c r="G59" s="2"/>
      <c r="H59" s="2"/>
      <c r="I59" s="2"/>
      <c r="J59" s="12"/>
      <c r="K59" s="3">
        <v>166809</v>
      </c>
      <c r="L59" s="3">
        <v>266895</v>
      </c>
      <c r="M59" s="3">
        <v>33363</v>
      </c>
      <c r="N59" s="3">
        <v>9533</v>
      </c>
      <c r="O59" s="3">
        <v>476600</v>
      </c>
      <c r="P59" s="3">
        <v>0</v>
      </c>
      <c r="Q59" s="3">
        <v>476600</v>
      </c>
    </row>
    <row r="60" spans="2:17" x14ac:dyDescent="0.15">
      <c r="B60" s="26" t="s">
        <v>100</v>
      </c>
      <c r="C60" s="12"/>
      <c r="D60" s="2"/>
      <c r="E60" s="2" t="s">
        <v>131</v>
      </c>
      <c r="F60" s="2"/>
      <c r="G60" s="2"/>
      <c r="H60" s="2"/>
      <c r="I60" s="2"/>
      <c r="J60" s="12"/>
      <c r="K60" s="3">
        <v>7375839</v>
      </c>
      <c r="L60" s="3">
        <v>11696748</v>
      </c>
      <c r="M60" s="3">
        <v>1483903</v>
      </c>
      <c r="N60" s="3">
        <v>434359</v>
      </c>
      <c r="O60" s="3">
        <v>20990849</v>
      </c>
      <c r="P60" s="3">
        <v>0</v>
      </c>
      <c r="Q60" s="3">
        <v>20990849</v>
      </c>
    </row>
    <row r="61" spans="2:17" x14ac:dyDescent="0.15">
      <c r="B61" s="26" t="s">
        <v>100</v>
      </c>
      <c r="C61" s="12"/>
      <c r="D61" s="2"/>
      <c r="E61" s="2" t="s">
        <v>132</v>
      </c>
      <c r="F61" s="2"/>
      <c r="G61" s="2"/>
      <c r="H61" s="2"/>
      <c r="I61" s="2"/>
      <c r="J61" s="12"/>
      <c r="K61" s="3">
        <v>247597</v>
      </c>
      <c r="L61" s="3">
        <v>396776</v>
      </c>
      <c r="M61" s="3">
        <v>50698</v>
      </c>
      <c r="N61" s="3">
        <v>14073</v>
      </c>
      <c r="O61" s="3">
        <v>709144</v>
      </c>
      <c r="P61" s="3">
        <v>0</v>
      </c>
      <c r="Q61" s="3">
        <v>709144</v>
      </c>
    </row>
    <row r="62" spans="2:17" x14ac:dyDescent="0.15">
      <c r="B62" s="26" t="s">
        <v>100</v>
      </c>
      <c r="C62" s="12"/>
      <c r="D62" s="2"/>
      <c r="E62" s="2" t="s">
        <v>135</v>
      </c>
      <c r="F62" s="2"/>
      <c r="G62" s="2"/>
      <c r="H62" s="2"/>
      <c r="I62" s="2"/>
      <c r="J62" s="12"/>
      <c r="K62" s="3">
        <v>129730</v>
      </c>
      <c r="L62" s="3">
        <v>207570</v>
      </c>
      <c r="M62" s="3">
        <v>25947</v>
      </c>
      <c r="N62" s="3">
        <v>7413</v>
      </c>
      <c r="O62" s="3">
        <v>370660</v>
      </c>
      <c r="P62" s="3">
        <v>0</v>
      </c>
      <c r="Q62" s="3">
        <v>370660</v>
      </c>
    </row>
    <row r="63" spans="2:17" x14ac:dyDescent="0.15">
      <c r="B63" s="26" t="s">
        <v>100</v>
      </c>
      <c r="C63" s="12"/>
      <c r="D63" s="2"/>
      <c r="E63" s="2" t="s">
        <v>136</v>
      </c>
      <c r="F63" s="2"/>
      <c r="G63" s="2"/>
      <c r="H63" s="2"/>
      <c r="I63" s="2"/>
      <c r="J63" s="12"/>
      <c r="K63" s="3">
        <v>72474</v>
      </c>
      <c r="L63" s="3">
        <v>115958</v>
      </c>
      <c r="M63" s="3">
        <v>14495</v>
      </c>
      <c r="N63" s="3">
        <v>4141</v>
      </c>
      <c r="O63" s="3">
        <v>207068</v>
      </c>
      <c r="P63" s="3">
        <v>0</v>
      </c>
      <c r="Q63" s="3">
        <v>207068</v>
      </c>
    </row>
    <row r="64" spans="2:17" x14ac:dyDescent="0.15">
      <c r="B64" s="26" t="s">
        <v>100</v>
      </c>
      <c r="C64" s="12"/>
      <c r="D64" s="2"/>
      <c r="E64" s="2" t="s">
        <v>137</v>
      </c>
      <c r="F64" s="2"/>
      <c r="G64" s="2"/>
      <c r="H64" s="2"/>
      <c r="I64" s="2"/>
      <c r="J64" s="12"/>
      <c r="K64" s="3">
        <v>147598</v>
      </c>
      <c r="L64" s="3">
        <v>236157</v>
      </c>
      <c r="M64" s="3">
        <v>29519</v>
      </c>
      <c r="N64" s="3">
        <v>8434</v>
      </c>
      <c r="O64" s="3">
        <v>421708</v>
      </c>
      <c r="P64" s="3">
        <v>0</v>
      </c>
      <c r="Q64" s="3">
        <v>421708</v>
      </c>
    </row>
    <row r="65" spans="2:17" x14ac:dyDescent="0.15">
      <c r="B65" s="26" t="s">
        <v>100</v>
      </c>
      <c r="C65" s="12"/>
      <c r="D65" s="2"/>
      <c r="E65" s="2" t="s">
        <v>138</v>
      </c>
      <c r="F65" s="2"/>
      <c r="G65" s="2"/>
      <c r="H65" s="2"/>
      <c r="I65" s="2"/>
      <c r="J65" s="12"/>
      <c r="K65" s="3">
        <v>25209</v>
      </c>
      <c r="L65" s="3">
        <v>39694</v>
      </c>
      <c r="M65" s="3">
        <v>3762</v>
      </c>
      <c r="N65" s="3">
        <v>1075</v>
      </c>
      <c r="O65" s="3">
        <v>69740</v>
      </c>
      <c r="P65" s="3">
        <v>0</v>
      </c>
      <c r="Q65" s="3">
        <v>69740</v>
      </c>
    </row>
    <row r="66" spans="2:17" x14ac:dyDescent="0.15">
      <c r="B66" s="26" t="s">
        <v>100</v>
      </c>
      <c r="C66" s="12"/>
      <c r="D66" s="2"/>
      <c r="E66" s="2" t="s">
        <v>139</v>
      </c>
      <c r="F66" s="2"/>
      <c r="G66" s="2"/>
      <c r="H66" s="2"/>
      <c r="I66" s="2"/>
      <c r="J66" s="12"/>
      <c r="K66" s="3">
        <v>70661</v>
      </c>
      <c r="L66" s="3">
        <v>113059</v>
      </c>
      <c r="M66" s="3">
        <v>14132</v>
      </c>
      <c r="N66" s="3">
        <v>4038</v>
      </c>
      <c r="O66" s="3">
        <v>201890</v>
      </c>
      <c r="P66" s="3">
        <v>0</v>
      </c>
      <c r="Q66" s="3">
        <v>201890</v>
      </c>
    </row>
    <row r="67" spans="2:17" x14ac:dyDescent="0.15">
      <c r="B67" s="26" t="s">
        <v>100</v>
      </c>
      <c r="C67" s="12"/>
      <c r="D67" s="2"/>
      <c r="E67" s="2" t="s">
        <v>141</v>
      </c>
      <c r="F67" s="2"/>
      <c r="G67" s="2"/>
      <c r="H67" s="2"/>
      <c r="I67" s="2"/>
      <c r="J67" s="12"/>
      <c r="K67" s="3">
        <v>108504</v>
      </c>
      <c r="L67" s="3">
        <v>184005</v>
      </c>
      <c r="M67" s="3">
        <v>21703</v>
      </c>
      <c r="N67" s="3">
        <v>6201</v>
      </c>
      <c r="O67" s="3">
        <v>320413</v>
      </c>
      <c r="P67" s="3">
        <v>0</v>
      </c>
      <c r="Q67" s="3">
        <v>320413</v>
      </c>
    </row>
    <row r="68" spans="2:17" x14ac:dyDescent="0.15">
      <c r="B68" s="26" t="s">
        <v>100</v>
      </c>
      <c r="C68" s="12"/>
      <c r="D68" s="2" t="s">
        <v>240</v>
      </c>
      <c r="E68" s="2"/>
      <c r="F68" s="2"/>
      <c r="G68" s="2"/>
      <c r="H68" s="2"/>
      <c r="I68" s="2"/>
      <c r="J68" s="12"/>
      <c r="K68" s="3">
        <v>0</v>
      </c>
      <c r="L68" s="3">
        <v>0</v>
      </c>
      <c r="M68" s="3">
        <v>1712961</v>
      </c>
      <c r="N68" s="3">
        <v>0</v>
      </c>
      <c r="O68" s="3">
        <v>1712961</v>
      </c>
      <c r="P68" s="3">
        <v>0</v>
      </c>
      <c r="Q68" s="3">
        <v>1712961</v>
      </c>
    </row>
    <row r="69" spans="2:17" x14ac:dyDescent="0.15">
      <c r="B69" s="26" t="s">
        <v>100</v>
      </c>
      <c r="C69" s="12"/>
      <c r="D69" s="2"/>
      <c r="E69" s="2" t="s">
        <v>191</v>
      </c>
      <c r="F69" s="2"/>
      <c r="G69" s="2"/>
      <c r="H69" s="2"/>
      <c r="I69" s="2"/>
      <c r="J69" s="12"/>
      <c r="K69" s="3">
        <v>0</v>
      </c>
      <c r="L69" s="3">
        <v>0</v>
      </c>
      <c r="M69" s="3">
        <v>1712961</v>
      </c>
      <c r="N69" s="3">
        <v>0</v>
      </c>
      <c r="O69" s="3">
        <v>1712961</v>
      </c>
      <c r="P69" s="3">
        <v>0</v>
      </c>
      <c r="Q69" s="3">
        <v>1712961</v>
      </c>
    </row>
    <row r="70" spans="2:17" x14ac:dyDescent="0.15">
      <c r="B70" s="26" t="s">
        <v>100</v>
      </c>
      <c r="C70" s="12"/>
      <c r="D70" s="2"/>
      <c r="E70" s="2"/>
      <c r="F70" s="2"/>
      <c r="G70" s="2" t="s">
        <v>239</v>
      </c>
      <c r="H70" s="2"/>
      <c r="I70" s="2"/>
      <c r="J70" s="12"/>
      <c r="K70" s="3">
        <v>0</v>
      </c>
      <c r="L70" s="3">
        <v>0</v>
      </c>
      <c r="M70" s="3">
        <v>1712961</v>
      </c>
      <c r="N70" s="3">
        <v>0</v>
      </c>
      <c r="O70" s="3">
        <v>1712961</v>
      </c>
      <c r="P70" s="3">
        <v>0</v>
      </c>
      <c r="Q70" s="3">
        <v>1712961</v>
      </c>
    </row>
    <row r="71" spans="2:17" x14ac:dyDescent="0.15">
      <c r="B71" s="26" t="s">
        <v>100</v>
      </c>
      <c r="C71" s="12"/>
      <c r="D71" s="2" t="s">
        <v>243</v>
      </c>
      <c r="E71" s="2"/>
      <c r="F71" s="2"/>
      <c r="G71" s="2"/>
      <c r="H71" s="2"/>
      <c r="I71" s="2"/>
      <c r="J71" s="12"/>
      <c r="K71" s="3">
        <v>0</v>
      </c>
      <c r="L71" s="3">
        <v>0</v>
      </c>
      <c r="M71" s="3">
        <v>0</v>
      </c>
      <c r="N71" s="3">
        <v>0</v>
      </c>
      <c r="O71" s="3">
        <v>0</v>
      </c>
      <c r="P71" s="3">
        <v>0</v>
      </c>
      <c r="Q71" s="3">
        <v>0</v>
      </c>
    </row>
    <row r="72" spans="2:17" x14ac:dyDescent="0.15">
      <c r="B72" s="26" t="s">
        <v>100</v>
      </c>
      <c r="C72" s="12"/>
      <c r="D72" s="2" t="s">
        <v>142</v>
      </c>
      <c r="E72" s="2"/>
      <c r="F72" s="2"/>
      <c r="G72" s="2"/>
      <c r="H72" s="2"/>
      <c r="I72" s="2"/>
      <c r="J72" s="12"/>
      <c r="K72" s="3">
        <v>5995455</v>
      </c>
      <c r="L72" s="3">
        <v>9592726</v>
      </c>
      <c r="M72" s="3">
        <v>2135792</v>
      </c>
      <c r="N72" s="3">
        <v>342597</v>
      </c>
      <c r="O72" s="3">
        <v>18066570</v>
      </c>
      <c r="P72" s="3">
        <v>0</v>
      </c>
      <c r="Q72" s="3">
        <v>18066570</v>
      </c>
    </row>
    <row r="73" spans="2:17" x14ac:dyDescent="0.15">
      <c r="B73" s="26" t="s">
        <v>100</v>
      </c>
      <c r="C73" s="12"/>
      <c r="D73" s="2" t="s">
        <v>185</v>
      </c>
      <c r="E73" s="2"/>
      <c r="F73" s="2"/>
      <c r="G73" s="2"/>
      <c r="H73" s="2"/>
      <c r="I73" s="2"/>
      <c r="J73" s="12"/>
      <c r="K73" s="3">
        <v>-4400704</v>
      </c>
      <c r="L73" s="3">
        <v>-7041127</v>
      </c>
      <c r="M73" s="3">
        <v>-1678806</v>
      </c>
      <c r="N73" s="3">
        <v>-251469</v>
      </c>
      <c r="O73" s="3">
        <v>-13372106</v>
      </c>
      <c r="P73" s="3">
        <v>0</v>
      </c>
      <c r="Q73" s="3">
        <v>-13372106</v>
      </c>
    </row>
    <row r="74" spans="2:17" x14ac:dyDescent="0.15">
      <c r="B74" s="26" t="s">
        <v>100</v>
      </c>
      <c r="C74" s="12"/>
      <c r="D74" s="2" t="s">
        <v>184</v>
      </c>
      <c r="E74" s="2"/>
      <c r="F74" s="2"/>
      <c r="G74" s="2"/>
      <c r="H74" s="2"/>
      <c r="I74" s="2"/>
      <c r="J74" s="12"/>
      <c r="K74" s="3">
        <v>0</v>
      </c>
      <c r="L74" s="3">
        <v>0</v>
      </c>
      <c r="M74" s="3">
        <v>0</v>
      </c>
      <c r="N74" s="3">
        <v>0</v>
      </c>
      <c r="O74" s="3">
        <v>0</v>
      </c>
      <c r="P74" s="3">
        <v>0</v>
      </c>
      <c r="Q74" s="3">
        <v>0</v>
      </c>
    </row>
    <row r="75" spans="2:17" x14ac:dyDescent="0.15">
      <c r="B75" s="26" t="s">
        <v>100</v>
      </c>
      <c r="C75" s="12"/>
      <c r="D75" s="2" t="s">
        <v>183</v>
      </c>
      <c r="E75" s="2"/>
      <c r="F75" s="2"/>
      <c r="G75" s="2"/>
      <c r="H75" s="2"/>
      <c r="I75" s="2"/>
      <c r="J75" s="12"/>
      <c r="K75" s="3">
        <v>0</v>
      </c>
      <c r="L75" s="3">
        <v>0</v>
      </c>
      <c r="M75" s="3">
        <v>0</v>
      </c>
      <c r="N75" s="3">
        <v>0</v>
      </c>
      <c r="O75" s="3">
        <v>0</v>
      </c>
      <c r="P75" s="3">
        <v>0</v>
      </c>
      <c r="Q75" s="3">
        <v>0</v>
      </c>
    </row>
    <row r="76" spans="2:17" x14ac:dyDescent="0.15">
      <c r="B76" s="26" t="s">
        <v>100</v>
      </c>
      <c r="C76" s="12"/>
      <c r="D76" s="2" t="s">
        <v>143</v>
      </c>
      <c r="E76" s="2"/>
      <c r="F76" s="2"/>
      <c r="G76" s="2"/>
      <c r="H76" s="2"/>
      <c r="I76" s="2"/>
      <c r="J76" s="12"/>
      <c r="K76" s="3">
        <v>0</v>
      </c>
      <c r="L76" s="3">
        <v>0</v>
      </c>
      <c r="M76" s="3">
        <v>0</v>
      </c>
      <c r="N76" s="3">
        <v>0</v>
      </c>
      <c r="O76" s="3">
        <v>0</v>
      </c>
      <c r="P76" s="3">
        <v>0</v>
      </c>
      <c r="Q76" s="3">
        <v>0</v>
      </c>
    </row>
    <row r="77" spans="2:17" x14ac:dyDescent="0.15">
      <c r="B77" s="26" t="s">
        <v>100</v>
      </c>
      <c r="C77" s="12"/>
      <c r="D77" s="1"/>
      <c r="E77" s="1"/>
      <c r="F77" s="1"/>
      <c r="G77" s="1" t="s">
        <v>144</v>
      </c>
      <c r="H77" s="1"/>
      <c r="I77" s="1"/>
      <c r="J77" s="15"/>
      <c r="K77" s="4">
        <v>78268070</v>
      </c>
      <c r="L77" s="4">
        <v>115639050</v>
      </c>
      <c r="M77" s="4">
        <v>19065970</v>
      </c>
      <c r="N77" s="4">
        <v>5840191</v>
      </c>
      <c r="O77" s="4">
        <v>218813281</v>
      </c>
      <c r="P77" s="4">
        <v>0</v>
      </c>
      <c r="Q77" s="4">
        <v>218813281</v>
      </c>
    </row>
    <row r="78" spans="2:17" x14ac:dyDescent="0.15">
      <c r="B78" s="26" t="s">
        <v>100</v>
      </c>
      <c r="C78" s="1"/>
      <c r="D78" s="1" t="s">
        <v>145</v>
      </c>
      <c r="E78" s="1"/>
      <c r="F78" s="1"/>
      <c r="G78" s="1"/>
      <c r="H78" s="1"/>
      <c r="I78" s="1"/>
      <c r="J78" s="15"/>
      <c r="K78" s="4">
        <v>-3643737</v>
      </c>
      <c r="L78" s="4">
        <v>22617191</v>
      </c>
      <c r="M78" s="4">
        <v>-2440725</v>
      </c>
      <c r="N78" s="4">
        <v>-1694631</v>
      </c>
      <c r="O78" s="4">
        <v>14838098</v>
      </c>
      <c r="P78" s="4">
        <v>0</v>
      </c>
      <c r="Q78" s="4">
        <v>14838098</v>
      </c>
    </row>
    <row r="79" spans="2:17" x14ac:dyDescent="0.15">
      <c r="B79" s="24" t="s">
        <v>146</v>
      </c>
      <c r="C79" s="7"/>
      <c r="D79" s="7"/>
      <c r="E79" s="7"/>
      <c r="F79" s="7"/>
      <c r="G79" s="7"/>
      <c r="H79" s="7"/>
      <c r="I79" s="7"/>
      <c r="J79" s="25"/>
      <c r="K79" s="10"/>
      <c r="L79" s="10"/>
      <c r="M79" s="10"/>
      <c r="N79" s="10"/>
      <c r="O79" s="10"/>
      <c r="P79" s="10"/>
      <c r="Q79" s="10"/>
    </row>
    <row r="80" spans="2:17" x14ac:dyDescent="0.15">
      <c r="B80" s="26" t="s">
        <v>100</v>
      </c>
      <c r="C80" s="6" t="s">
        <v>155</v>
      </c>
      <c r="D80" s="6"/>
      <c r="E80" s="6"/>
      <c r="F80" s="6"/>
      <c r="G80" s="6"/>
      <c r="H80" s="6"/>
      <c r="I80" s="6"/>
      <c r="J80" s="21"/>
      <c r="K80" s="9"/>
      <c r="L80" s="9"/>
      <c r="M80" s="9"/>
      <c r="N80" s="9"/>
      <c r="O80" s="9"/>
      <c r="P80" s="9"/>
      <c r="Q80" s="9"/>
    </row>
    <row r="81" spans="2:17" x14ac:dyDescent="0.15">
      <c r="B81" s="26" t="s">
        <v>100</v>
      </c>
      <c r="C81" s="12"/>
      <c r="D81" s="2" t="s">
        <v>196</v>
      </c>
      <c r="E81" s="2"/>
      <c r="F81" s="2"/>
      <c r="G81" s="2"/>
      <c r="H81" s="2"/>
      <c r="I81" s="2"/>
      <c r="J81" s="12"/>
      <c r="K81" s="3">
        <v>15244</v>
      </c>
      <c r="L81" s="3">
        <v>24394</v>
      </c>
      <c r="M81" s="3">
        <v>3050</v>
      </c>
      <c r="N81" s="3">
        <v>872</v>
      </c>
      <c r="O81" s="3">
        <v>43560</v>
      </c>
      <c r="P81" s="3">
        <v>0</v>
      </c>
      <c r="Q81" s="3">
        <v>43560</v>
      </c>
    </row>
    <row r="82" spans="2:17" x14ac:dyDescent="0.15">
      <c r="B82" s="26" t="s">
        <v>100</v>
      </c>
      <c r="C82" s="12"/>
      <c r="D82" s="2" t="s">
        <v>147</v>
      </c>
      <c r="E82" s="2"/>
      <c r="F82" s="2"/>
      <c r="G82" s="2"/>
      <c r="H82" s="2"/>
      <c r="I82" s="2"/>
      <c r="J82" s="12"/>
      <c r="K82" s="3">
        <v>3221</v>
      </c>
      <c r="L82" s="3">
        <v>5159</v>
      </c>
      <c r="M82" s="3">
        <v>647</v>
      </c>
      <c r="N82" s="3">
        <v>185</v>
      </c>
      <c r="O82" s="3">
        <v>9212</v>
      </c>
      <c r="P82" s="3">
        <v>0</v>
      </c>
      <c r="Q82" s="3">
        <v>9212</v>
      </c>
    </row>
    <row r="83" spans="2:17" x14ac:dyDescent="0.15">
      <c r="B83" s="26" t="s">
        <v>100</v>
      </c>
      <c r="C83" s="12"/>
      <c r="D83" s="2" t="s">
        <v>148</v>
      </c>
      <c r="E83" s="2"/>
      <c r="F83" s="2"/>
      <c r="G83" s="2"/>
      <c r="H83" s="2"/>
      <c r="I83" s="2"/>
      <c r="J83" s="12"/>
      <c r="K83" s="3">
        <v>414298</v>
      </c>
      <c r="L83" s="3">
        <v>1597022</v>
      </c>
      <c r="M83" s="3">
        <v>89518</v>
      </c>
      <c r="N83" s="3">
        <v>33502</v>
      </c>
      <c r="O83" s="3">
        <v>2134340</v>
      </c>
      <c r="P83" s="3">
        <v>0</v>
      </c>
      <c r="Q83" s="3">
        <v>2134340</v>
      </c>
    </row>
    <row r="84" spans="2:17" x14ac:dyDescent="0.15">
      <c r="B84" s="26" t="s">
        <v>100</v>
      </c>
      <c r="C84" s="12"/>
      <c r="D84" s="2"/>
      <c r="E84" s="2" t="s">
        <v>182</v>
      </c>
      <c r="F84" s="2"/>
      <c r="G84" s="2"/>
      <c r="H84" s="2"/>
      <c r="I84" s="2"/>
      <c r="J84" s="12"/>
      <c r="K84" s="3">
        <v>3150</v>
      </c>
      <c r="L84" s="3">
        <v>5040</v>
      </c>
      <c r="M84" s="3">
        <v>630</v>
      </c>
      <c r="N84" s="3">
        <v>180</v>
      </c>
      <c r="O84" s="3">
        <v>9000</v>
      </c>
      <c r="P84" s="3">
        <v>0</v>
      </c>
      <c r="Q84" s="3">
        <v>9000</v>
      </c>
    </row>
    <row r="85" spans="2:17" x14ac:dyDescent="0.15">
      <c r="B85" s="26" t="s">
        <v>100</v>
      </c>
      <c r="C85" s="12"/>
      <c r="D85" s="2"/>
      <c r="E85" s="2" t="s">
        <v>181</v>
      </c>
      <c r="F85" s="2"/>
      <c r="G85" s="2"/>
      <c r="H85" s="2"/>
      <c r="I85" s="2"/>
      <c r="J85" s="12"/>
      <c r="K85" s="3">
        <v>410640</v>
      </c>
      <c r="L85" s="3">
        <v>577115</v>
      </c>
      <c r="M85" s="3">
        <v>88787</v>
      </c>
      <c r="N85" s="3">
        <v>33294</v>
      </c>
      <c r="O85" s="3">
        <v>1109836</v>
      </c>
      <c r="P85" s="3">
        <v>0</v>
      </c>
      <c r="Q85" s="3">
        <v>1109836</v>
      </c>
    </row>
    <row r="86" spans="2:17" x14ac:dyDescent="0.15">
      <c r="B86" s="26" t="s">
        <v>100</v>
      </c>
      <c r="C86" s="12"/>
      <c r="D86" s="2"/>
      <c r="E86" s="2" t="s">
        <v>149</v>
      </c>
      <c r="F86" s="2"/>
      <c r="G86" s="2"/>
      <c r="H86" s="2"/>
      <c r="I86" s="2"/>
      <c r="J86" s="12"/>
      <c r="K86" s="3">
        <v>508</v>
      </c>
      <c r="L86" s="3">
        <v>1014867</v>
      </c>
      <c r="M86" s="3">
        <v>101</v>
      </c>
      <c r="N86" s="3">
        <v>28</v>
      </c>
      <c r="O86" s="3">
        <v>1015504</v>
      </c>
      <c r="P86" s="3">
        <v>0</v>
      </c>
      <c r="Q86" s="3">
        <v>1015504</v>
      </c>
    </row>
    <row r="87" spans="2:17" x14ac:dyDescent="0.15">
      <c r="B87" s="26" t="s">
        <v>100</v>
      </c>
      <c r="C87" s="12"/>
      <c r="D87" s="1"/>
      <c r="E87" s="1"/>
      <c r="F87" s="1"/>
      <c r="G87" s="1" t="s">
        <v>150</v>
      </c>
      <c r="H87" s="1"/>
      <c r="I87" s="1"/>
      <c r="J87" s="15"/>
      <c r="K87" s="4">
        <v>432763</v>
      </c>
      <c r="L87" s="4">
        <v>1626575</v>
      </c>
      <c r="M87" s="4">
        <v>93215</v>
      </c>
      <c r="N87" s="4">
        <v>34559</v>
      </c>
      <c r="O87" s="4">
        <v>2187112</v>
      </c>
      <c r="P87" s="4">
        <v>0</v>
      </c>
      <c r="Q87" s="4">
        <v>2187112</v>
      </c>
    </row>
    <row r="88" spans="2:17" x14ac:dyDescent="0.15">
      <c r="B88" s="26" t="s">
        <v>100</v>
      </c>
      <c r="C88" s="5" t="s">
        <v>106</v>
      </c>
      <c r="D88" s="5"/>
      <c r="E88" s="5"/>
      <c r="F88" s="5"/>
      <c r="G88" s="5"/>
      <c r="H88" s="5"/>
      <c r="I88" s="5"/>
      <c r="J88" s="19"/>
      <c r="K88" s="8"/>
      <c r="L88" s="8"/>
      <c r="M88" s="8"/>
      <c r="N88" s="8"/>
      <c r="O88" s="8"/>
      <c r="P88" s="8"/>
      <c r="Q88" s="8"/>
    </row>
    <row r="89" spans="2:17" x14ac:dyDescent="0.15">
      <c r="B89" s="26" t="s">
        <v>100</v>
      </c>
      <c r="C89" s="12"/>
      <c r="D89" s="2" t="s">
        <v>218</v>
      </c>
      <c r="E89" s="2"/>
      <c r="F89" s="2"/>
      <c r="G89" s="2"/>
      <c r="H89" s="2"/>
      <c r="I89" s="2"/>
      <c r="J89" s="12"/>
      <c r="K89" s="3">
        <v>25254</v>
      </c>
      <c r="L89" s="3">
        <v>40410</v>
      </c>
      <c r="M89" s="3">
        <v>5052</v>
      </c>
      <c r="N89" s="3">
        <v>1444</v>
      </c>
      <c r="O89" s="3">
        <v>72160</v>
      </c>
      <c r="P89" s="3">
        <v>0</v>
      </c>
      <c r="Q89" s="3">
        <v>72160</v>
      </c>
    </row>
    <row r="90" spans="2:17" x14ac:dyDescent="0.15">
      <c r="B90" s="26" t="s">
        <v>100</v>
      </c>
      <c r="C90" s="12"/>
      <c r="D90" s="2" t="s">
        <v>151</v>
      </c>
      <c r="E90" s="2"/>
      <c r="F90" s="2"/>
      <c r="G90" s="2"/>
      <c r="H90" s="2"/>
      <c r="I90" s="2"/>
      <c r="J90" s="12"/>
      <c r="K90" s="3">
        <v>410640</v>
      </c>
      <c r="L90" s="3">
        <v>577115</v>
      </c>
      <c r="M90" s="3">
        <v>88787</v>
      </c>
      <c r="N90" s="3">
        <v>33294</v>
      </c>
      <c r="O90" s="3">
        <v>1109836</v>
      </c>
      <c r="P90" s="3">
        <v>0</v>
      </c>
      <c r="Q90" s="3">
        <v>1109836</v>
      </c>
    </row>
    <row r="91" spans="2:17" x14ac:dyDescent="0.15">
      <c r="B91" s="26" t="s">
        <v>100</v>
      </c>
      <c r="C91" s="12"/>
      <c r="D91" s="2"/>
      <c r="E91" s="2" t="s">
        <v>179</v>
      </c>
      <c r="F91" s="2"/>
      <c r="G91" s="2"/>
      <c r="H91" s="2"/>
      <c r="I91" s="2"/>
      <c r="J91" s="12"/>
      <c r="K91" s="3">
        <v>410640</v>
      </c>
      <c r="L91" s="3">
        <v>577115</v>
      </c>
      <c r="M91" s="3">
        <v>88787</v>
      </c>
      <c r="N91" s="3">
        <v>33294</v>
      </c>
      <c r="O91" s="3">
        <v>1109836</v>
      </c>
      <c r="P91" s="3">
        <v>0</v>
      </c>
      <c r="Q91" s="3">
        <v>1109836</v>
      </c>
    </row>
    <row r="92" spans="2:17" x14ac:dyDescent="0.15">
      <c r="B92" s="26" t="s">
        <v>100</v>
      </c>
      <c r="C92" s="12"/>
      <c r="D92" s="1"/>
      <c r="E92" s="1"/>
      <c r="F92" s="1"/>
      <c r="G92" s="1" t="s">
        <v>152</v>
      </c>
      <c r="H92" s="1"/>
      <c r="I92" s="1"/>
      <c r="J92" s="15"/>
      <c r="K92" s="4">
        <v>435894</v>
      </c>
      <c r="L92" s="4">
        <v>617525</v>
      </c>
      <c r="M92" s="4">
        <v>93839</v>
      </c>
      <c r="N92" s="4">
        <v>34738</v>
      </c>
      <c r="O92" s="4">
        <v>1181996</v>
      </c>
      <c r="P92" s="4">
        <v>0</v>
      </c>
      <c r="Q92" s="4">
        <v>1181996</v>
      </c>
    </row>
    <row r="93" spans="2:17" x14ac:dyDescent="0.15">
      <c r="B93" s="26" t="s">
        <v>100</v>
      </c>
      <c r="C93" s="1"/>
      <c r="D93" s="1" t="s">
        <v>153</v>
      </c>
      <c r="E93" s="1"/>
      <c r="F93" s="1"/>
      <c r="G93" s="1"/>
      <c r="H93" s="1"/>
      <c r="I93" s="1"/>
      <c r="J93" s="15"/>
      <c r="K93" s="4">
        <v>-3131</v>
      </c>
      <c r="L93" s="4">
        <v>1009050</v>
      </c>
      <c r="M93" s="4">
        <v>-624</v>
      </c>
      <c r="N93" s="4">
        <v>-179</v>
      </c>
      <c r="O93" s="4">
        <v>1005116</v>
      </c>
      <c r="P93" s="4">
        <v>0</v>
      </c>
      <c r="Q93" s="4">
        <v>1005116</v>
      </c>
    </row>
    <row r="94" spans="2:17" x14ac:dyDescent="0.15">
      <c r="B94" s="34" t="s">
        <v>100</v>
      </c>
      <c r="C94" s="5" t="s">
        <v>154</v>
      </c>
      <c r="D94" s="5"/>
      <c r="E94" s="5"/>
      <c r="F94" s="5"/>
      <c r="G94" s="5"/>
      <c r="H94" s="5"/>
      <c r="I94" s="5"/>
      <c r="J94" s="19"/>
      <c r="K94" s="8">
        <v>-3646868</v>
      </c>
      <c r="L94" s="8">
        <v>23626241</v>
      </c>
      <c r="M94" s="8">
        <v>-2441349</v>
      </c>
      <c r="N94" s="8">
        <v>-1694810</v>
      </c>
      <c r="O94" s="8">
        <v>15843214</v>
      </c>
      <c r="P94" s="8">
        <v>0</v>
      </c>
      <c r="Q94" s="8">
        <v>15843214</v>
      </c>
    </row>
  </sheetData>
  <sheetProtection password="C43C" sheet="1" objects="1" scenarios="1" selectLockedCells="1" selectUnlockedCells="1"/>
  <mergeCells count="4">
    <mergeCell ref="B7:J7"/>
    <mergeCell ref="K6:N6"/>
    <mergeCell ref="B2:P2"/>
    <mergeCell ref="B3:P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heetViews>
  <sheetFormatPr defaultColWidth="8.875" defaultRowHeight="13.5" x14ac:dyDescent="0.15"/>
  <cols>
    <col min="1" max="1" width="4.625" style="28" customWidth="1"/>
    <col min="2" max="2" width="41.625" style="28" customWidth="1"/>
    <col min="3" max="6" width="17.125" style="28" customWidth="1"/>
    <col min="7" max="7" width="42.625" style="28" customWidth="1"/>
    <col min="8" max="16384" width="8.875" style="32"/>
  </cols>
  <sheetData>
    <row r="1" spans="2:7" x14ac:dyDescent="0.15">
      <c r="G1" s="16" t="s">
        <v>159</v>
      </c>
    </row>
    <row r="2" spans="2:7" ht="18.75" customHeight="1" x14ac:dyDescent="0.15">
      <c r="B2" s="92" t="s">
        <v>158</v>
      </c>
      <c r="C2" s="92"/>
      <c r="D2" s="92"/>
      <c r="E2" s="92"/>
      <c r="F2" s="92"/>
      <c r="G2" s="92"/>
    </row>
    <row r="3" spans="2:7" x14ac:dyDescent="0.15">
      <c r="B3" s="93" t="s">
        <v>2</v>
      </c>
      <c r="C3" s="93"/>
      <c r="D3" s="93"/>
      <c r="E3" s="93"/>
      <c r="F3" s="93"/>
      <c r="G3" s="93"/>
    </row>
    <row r="5" spans="2:7" x14ac:dyDescent="0.15">
      <c r="B5" s="29" t="s">
        <v>3</v>
      </c>
    </row>
    <row r="6" spans="2:7" x14ac:dyDescent="0.15">
      <c r="B6" s="29" t="s">
        <v>214</v>
      </c>
      <c r="G6" s="16" t="s">
        <v>4</v>
      </c>
    </row>
    <row r="7" spans="2:7" x14ac:dyDescent="0.15">
      <c r="B7" s="11" t="s">
        <v>160</v>
      </c>
      <c r="C7" s="11" t="s">
        <v>112</v>
      </c>
      <c r="D7" s="11" t="s">
        <v>7</v>
      </c>
      <c r="E7" s="11" t="s">
        <v>8</v>
      </c>
      <c r="F7" s="11" t="s">
        <v>9</v>
      </c>
      <c r="G7" s="11" t="s">
        <v>10</v>
      </c>
    </row>
    <row r="8" spans="2:7" x14ac:dyDescent="0.15">
      <c r="B8" s="23" t="s">
        <v>236</v>
      </c>
      <c r="C8" s="18">
        <v>28538000</v>
      </c>
      <c r="D8" s="18">
        <v>0</v>
      </c>
      <c r="E8" s="18">
        <v>3206000</v>
      </c>
      <c r="F8" s="18">
        <v>25332000</v>
      </c>
      <c r="G8" s="23"/>
    </row>
    <row r="9" spans="2:7" x14ac:dyDescent="0.15">
      <c r="B9" s="23" t="s">
        <v>237</v>
      </c>
      <c r="C9" s="18">
        <v>45134000</v>
      </c>
      <c r="D9" s="18">
        <v>0</v>
      </c>
      <c r="E9" s="18">
        <v>0</v>
      </c>
      <c r="F9" s="18">
        <v>45134000</v>
      </c>
      <c r="G9" s="23"/>
    </row>
    <row r="10" spans="2:7" x14ac:dyDescent="0.15">
      <c r="B10" s="23" t="s">
        <v>228</v>
      </c>
      <c r="C10" s="18">
        <v>14458000</v>
      </c>
      <c r="D10" s="18">
        <v>0</v>
      </c>
      <c r="E10" s="18">
        <v>0</v>
      </c>
      <c r="F10" s="18">
        <v>14458000</v>
      </c>
      <c r="G10" s="23"/>
    </row>
    <row r="11" spans="2:7" x14ac:dyDescent="0.15">
      <c r="B11" s="23" t="s">
        <v>230</v>
      </c>
      <c r="C11" s="18">
        <v>0</v>
      </c>
      <c r="D11" s="18">
        <v>90000</v>
      </c>
      <c r="E11" s="18">
        <v>0</v>
      </c>
      <c r="F11" s="18">
        <v>90000</v>
      </c>
      <c r="G11" s="23"/>
    </row>
    <row r="12" spans="2:7" x14ac:dyDescent="0.15">
      <c r="B12" s="23" t="s">
        <v>225</v>
      </c>
      <c r="C12" s="18">
        <v>0</v>
      </c>
      <c r="D12" s="18">
        <v>180000</v>
      </c>
      <c r="E12" s="18">
        <v>0</v>
      </c>
      <c r="F12" s="18">
        <v>180000</v>
      </c>
      <c r="G12" s="23"/>
    </row>
    <row r="13" spans="2:7" x14ac:dyDescent="0.15">
      <c r="B13" s="31" t="s">
        <v>15</v>
      </c>
      <c r="C13" s="18">
        <v>88130000</v>
      </c>
      <c r="D13" s="18">
        <v>270000</v>
      </c>
      <c r="E13" s="18">
        <v>3206000</v>
      </c>
      <c r="F13" s="18">
        <v>85194000</v>
      </c>
      <c r="G13" s="23"/>
    </row>
    <row r="14" spans="2:7" x14ac:dyDescent="0.15">
      <c r="G14" s="16" t="s">
        <v>4</v>
      </c>
    </row>
    <row r="15" spans="2:7" x14ac:dyDescent="0.15">
      <c r="B15" s="11" t="s">
        <v>160</v>
      </c>
      <c r="C15" s="11" t="s">
        <v>112</v>
      </c>
      <c r="D15" s="11" t="s">
        <v>7</v>
      </c>
      <c r="E15" s="11" t="s">
        <v>8</v>
      </c>
      <c r="F15" s="11" t="s">
        <v>9</v>
      </c>
      <c r="G15" s="11" t="s">
        <v>10</v>
      </c>
    </row>
    <row r="16" spans="2:7" x14ac:dyDescent="0.15">
      <c r="B16" s="23" t="s">
        <v>157</v>
      </c>
      <c r="C16" s="18">
        <v>13854442</v>
      </c>
      <c r="D16" s="18">
        <v>4721072</v>
      </c>
      <c r="E16" s="18">
        <v>612449</v>
      </c>
      <c r="F16" s="18">
        <v>17963065</v>
      </c>
      <c r="G16" s="23" t="s">
        <v>177</v>
      </c>
    </row>
    <row r="17" spans="2:7" x14ac:dyDescent="0.15">
      <c r="B17" s="23" t="s">
        <v>238</v>
      </c>
      <c r="C17" s="18">
        <v>88130000</v>
      </c>
      <c r="D17" s="18">
        <v>0</v>
      </c>
      <c r="E17" s="18">
        <v>3206000</v>
      </c>
      <c r="F17" s="18">
        <v>84924000</v>
      </c>
      <c r="G17" s="23"/>
    </row>
    <row r="18" spans="2:7" x14ac:dyDescent="0.15">
      <c r="B18" s="23" t="s">
        <v>224</v>
      </c>
      <c r="C18" s="18">
        <v>0</v>
      </c>
      <c r="D18" s="18">
        <v>90000</v>
      </c>
      <c r="E18" s="18">
        <v>0</v>
      </c>
      <c r="F18" s="18">
        <v>90000</v>
      </c>
      <c r="G18" s="23"/>
    </row>
    <row r="19" spans="2:7" x14ac:dyDescent="0.15">
      <c r="B19" s="23" t="s">
        <v>229</v>
      </c>
      <c r="C19" s="18">
        <v>0</v>
      </c>
      <c r="D19" s="18">
        <v>180000</v>
      </c>
      <c r="E19" s="18">
        <v>0</v>
      </c>
      <c r="F19" s="18">
        <v>180000</v>
      </c>
      <c r="G19" s="23"/>
    </row>
    <row r="20" spans="2:7" x14ac:dyDescent="0.15">
      <c r="B20" s="31" t="s">
        <v>15</v>
      </c>
      <c r="C20" s="18">
        <v>101984442</v>
      </c>
      <c r="D20" s="18">
        <v>4991072</v>
      </c>
      <c r="E20" s="18">
        <v>3818449</v>
      </c>
      <c r="F20" s="18">
        <v>103157065</v>
      </c>
      <c r="G20" s="23"/>
    </row>
    <row r="21" spans="2:7" x14ac:dyDescent="0.15">
      <c r="B21" s="28" t="s">
        <v>16</v>
      </c>
    </row>
    <row r="22" spans="2:7" x14ac:dyDescent="0.15">
      <c r="B22" s="28" t="s">
        <v>156</v>
      </c>
    </row>
    <row r="23" spans="2:7" x14ac:dyDescent="0.15">
      <c r="B23" s="28" t="s">
        <v>94</v>
      </c>
    </row>
    <row r="24" spans="2:7" x14ac:dyDescent="0.15">
      <c r="B24" s="28" t="s">
        <v>163</v>
      </c>
    </row>
  </sheetData>
  <sheetProtection password="C43C" sheet="1" objects="1" scenarios="1" selectLockedCells="1" selectUnlockedCells="1"/>
  <mergeCells count="2">
    <mergeCell ref="B2:G2"/>
    <mergeCell ref="B3:G3"/>
  </mergeCells>
  <phoneticPr fontId="5"/>
  <pageMargins left="0.79166666666666663" right="0.2638888888888889" top="0.43055555555555558" bottom="0.34722222222222221" header="0.2361111111111111" footer="0.30555555555555558"/>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zoomScaleNormal="100" workbookViewId="0"/>
  </sheetViews>
  <sheetFormatPr defaultColWidth="8.875" defaultRowHeight="13.5" x14ac:dyDescent="0.15"/>
  <cols>
    <col min="1" max="1" width="4.625" style="45" customWidth="1"/>
    <col min="2" max="9" width="2.625" style="45" customWidth="1"/>
    <col min="10" max="10" width="42.625" style="45" customWidth="1"/>
    <col min="11" max="12" width="21.125" style="45" customWidth="1"/>
    <col min="13" max="16384" width="8.875" style="45"/>
  </cols>
  <sheetData>
    <row r="1" spans="2:12" s="37" customFormat="1" x14ac:dyDescent="0.15">
      <c r="L1" s="38" t="s">
        <v>263</v>
      </c>
    </row>
    <row r="2" spans="2:12" s="37" customFormat="1" ht="18.75" customHeight="1" x14ac:dyDescent="0.15">
      <c r="B2" s="102" t="s">
        <v>264</v>
      </c>
      <c r="C2" s="102"/>
      <c r="D2" s="102"/>
      <c r="E2" s="102"/>
      <c r="F2" s="102"/>
      <c r="G2" s="102"/>
      <c r="H2" s="102"/>
      <c r="I2" s="102"/>
      <c r="J2" s="102"/>
      <c r="K2" s="102"/>
      <c r="L2" s="102"/>
    </row>
    <row r="3" spans="2:12" s="37" customFormat="1" ht="18.75" x14ac:dyDescent="0.15">
      <c r="B3" s="103" t="s">
        <v>265</v>
      </c>
      <c r="C3" s="103"/>
      <c r="D3" s="103"/>
      <c r="E3" s="103"/>
      <c r="F3" s="103"/>
      <c r="G3" s="103"/>
      <c r="H3" s="103"/>
      <c r="I3" s="103"/>
      <c r="J3" s="103"/>
      <c r="K3" s="103"/>
      <c r="L3" s="103"/>
    </row>
    <row r="4" spans="2:12" s="37" customFormat="1" x14ac:dyDescent="0.15">
      <c r="B4" s="104"/>
      <c r="C4" s="104"/>
      <c r="D4" s="104"/>
      <c r="E4" s="104"/>
      <c r="F4" s="104"/>
      <c r="G4" s="104"/>
      <c r="H4" s="104"/>
      <c r="I4" s="104"/>
      <c r="J4" s="104"/>
      <c r="K4" s="104"/>
      <c r="L4" s="104"/>
    </row>
    <row r="5" spans="2:12" s="37" customFormat="1" x14ac:dyDescent="0.15">
      <c r="B5" s="37" t="s">
        <v>107</v>
      </c>
    </row>
    <row r="6" spans="2:12" s="37" customFormat="1" x14ac:dyDescent="0.15">
      <c r="B6" s="37" t="s">
        <v>266</v>
      </c>
      <c r="L6" s="38" t="s">
        <v>105</v>
      </c>
    </row>
    <row r="7" spans="2:12" s="37" customFormat="1" ht="27.95" customHeight="1" x14ac:dyDescent="0.15">
      <c r="B7" s="105" t="s">
        <v>26</v>
      </c>
      <c r="C7" s="106"/>
      <c r="D7" s="106"/>
      <c r="E7" s="106"/>
      <c r="F7" s="106"/>
      <c r="G7" s="106"/>
      <c r="H7" s="106"/>
      <c r="I7" s="106"/>
      <c r="J7" s="107"/>
      <c r="K7" s="39" t="s">
        <v>101</v>
      </c>
      <c r="L7" s="40" t="s">
        <v>254</v>
      </c>
    </row>
    <row r="8" spans="2:12" x14ac:dyDescent="0.15">
      <c r="B8" s="41" t="s">
        <v>267</v>
      </c>
      <c r="C8" s="42"/>
      <c r="D8" s="42"/>
      <c r="E8" s="42"/>
      <c r="F8" s="42"/>
      <c r="G8" s="42"/>
      <c r="H8" s="42"/>
      <c r="I8" s="42"/>
      <c r="J8" s="43"/>
      <c r="K8" s="44"/>
      <c r="L8" s="44"/>
    </row>
    <row r="9" spans="2:12" x14ac:dyDescent="0.15">
      <c r="B9" s="46" t="s">
        <v>100</v>
      </c>
      <c r="C9" s="47" t="s">
        <v>261</v>
      </c>
      <c r="D9" s="47"/>
      <c r="E9" s="47"/>
      <c r="F9" s="47"/>
      <c r="G9" s="47"/>
      <c r="H9" s="47"/>
      <c r="I9" s="47"/>
      <c r="J9" s="48"/>
      <c r="K9" s="49">
        <v>1977363</v>
      </c>
      <c r="L9" s="49">
        <v>1977363</v>
      </c>
    </row>
    <row r="10" spans="2:12" x14ac:dyDescent="0.15">
      <c r="B10" s="46" t="s">
        <v>100</v>
      </c>
      <c r="C10" s="50"/>
      <c r="D10" s="51" t="s">
        <v>260</v>
      </c>
      <c r="E10" s="51"/>
      <c r="F10" s="51"/>
      <c r="G10" s="51"/>
      <c r="H10" s="51"/>
      <c r="I10" s="51"/>
      <c r="J10" s="50"/>
      <c r="K10" s="52">
        <v>1977363</v>
      </c>
      <c r="L10" s="52">
        <v>1977363</v>
      </c>
    </row>
    <row r="11" spans="2:12" x14ac:dyDescent="0.15">
      <c r="B11" s="46" t="s">
        <v>100</v>
      </c>
      <c r="C11" s="53"/>
      <c r="D11" s="53"/>
      <c r="E11" s="53"/>
      <c r="F11" s="53" t="s">
        <v>268</v>
      </c>
      <c r="G11" s="53"/>
      <c r="H11" s="53"/>
      <c r="I11" s="53"/>
      <c r="J11" s="54"/>
      <c r="K11" s="55">
        <v>1977363</v>
      </c>
      <c r="L11" s="55">
        <v>1977363</v>
      </c>
    </row>
    <row r="12" spans="2:12" x14ac:dyDescent="0.15">
      <c r="B12" s="41" t="s">
        <v>269</v>
      </c>
      <c r="C12" s="42"/>
      <c r="D12" s="42"/>
      <c r="E12" s="42"/>
      <c r="F12" s="42"/>
      <c r="G12" s="42"/>
      <c r="H12" s="42"/>
      <c r="I12" s="42"/>
      <c r="J12" s="43"/>
      <c r="K12" s="44"/>
      <c r="L12" s="44"/>
    </row>
    <row r="13" spans="2:12" x14ac:dyDescent="0.15">
      <c r="B13" s="46" t="s">
        <v>100</v>
      </c>
      <c r="C13" s="47" t="s">
        <v>191</v>
      </c>
      <c r="D13" s="47"/>
      <c r="E13" s="47"/>
      <c r="F13" s="47"/>
      <c r="G13" s="47"/>
      <c r="H13" s="47"/>
      <c r="I13" s="47"/>
      <c r="J13" s="48"/>
      <c r="K13" s="49"/>
      <c r="L13" s="49"/>
    </row>
    <row r="14" spans="2:12" x14ac:dyDescent="0.15">
      <c r="B14" s="46" t="s">
        <v>100</v>
      </c>
      <c r="C14" s="50"/>
      <c r="D14" s="51" t="s">
        <v>270</v>
      </c>
      <c r="E14" s="51"/>
      <c r="F14" s="51"/>
      <c r="G14" s="51"/>
      <c r="H14" s="51"/>
      <c r="I14" s="51"/>
      <c r="J14" s="50"/>
      <c r="K14" s="52">
        <v>0</v>
      </c>
      <c r="L14" s="52">
        <v>0</v>
      </c>
    </row>
    <row r="15" spans="2:12" x14ac:dyDescent="0.15">
      <c r="B15" s="46" t="s">
        <v>100</v>
      </c>
      <c r="C15" s="50"/>
      <c r="D15" s="51" t="s">
        <v>239</v>
      </c>
      <c r="E15" s="51"/>
      <c r="F15" s="51"/>
      <c r="G15" s="51"/>
      <c r="H15" s="51"/>
      <c r="I15" s="51"/>
      <c r="J15" s="50"/>
      <c r="K15" s="52">
        <v>1712961</v>
      </c>
      <c r="L15" s="52">
        <v>1712961</v>
      </c>
    </row>
    <row r="16" spans="2:12" x14ac:dyDescent="0.15">
      <c r="B16" s="46" t="s">
        <v>100</v>
      </c>
      <c r="C16" s="50"/>
      <c r="D16" s="51" t="s">
        <v>271</v>
      </c>
      <c r="E16" s="51"/>
      <c r="F16" s="51"/>
      <c r="G16" s="51"/>
      <c r="H16" s="51"/>
      <c r="I16" s="51"/>
      <c r="J16" s="50"/>
      <c r="K16" s="52">
        <v>0</v>
      </c>
      <c r="L16" s="52">
        <v>0</v>
      </c>
    </row>
    <row r="17" spans="2:12" x14ac:dyDescent="0.15">
      <c r="B17" s="46" t="s">
        <v>100</v>
      </c>
      <c r="C17" s="50"/>
      <c r="D17" s="53"/>
      <c r="E17" s="53"/>
      <c r="F17" s="53" t="s">
        <v>272</v>
      </c>
      <c r="G17" s="53"/>
      <c r="H17" s="53"/>
      <c r="I17" s="53"/>
      <c r="J17" s="54"/>
      <c r="K17" s="55">
        <v>1712961</v>
      </c>
      <c r="L17" s="55">
        <v>1712961</v>
      </c>
    </row>
    <row r="18" spans="2:12" x14ac:dyDescent="0.15">
      <c r="B18" s="46" t="s">
        <v>100</v>
      </c>
      <c r="C18" s="50"/>
      <c r="D18" s="51" t="s">
        <v>273</v>
      </c>
      <c r="E18" s="51"/>
      <c r="F18" s="51"/>
      <c r="G18" s="51"/>
      <c r="H18" s="51"/>
      <c r="I18" s="51"/>
      <c r="J18" s="50"/>
      <c r="K18" s="52">
        <v>0</v>
      </c>
      <c r="L18" s="52">
        <v>0</v>
      </c>
    </row>
    <row r="19" spans="2:12" x14ac:dyDescent="0.15">
      <c r="B19" s="46" t="s">
        <v>100</v>
      </c>
      <c r="C19" s="50"/>
      <c r="D19" s="53"/>
      <c r="E19" s="53"/>
      <c r="F19" s="53" t="s">
        <v>274</v>
      </c>
      <c r="G19" s="53"/>
      <c r="H19" s="53"/>
      <c r="I19" s="53"/>
      <c r="J19" s="54"/>
      <c r="K19" s="55">
        <v>1712961</v>
      </c>
      <c r="L19" s="55">
        <v>1712961</v>
      </c>
    </row>
    <row r="20" spans="2:12" x14ac:dyDescent="0.15">
      <c r="B20" s="46" t="s">
        <v>100</v>
      </c>
      <c r="C20" s="42" t="s">
        <v>275</v>
      </c>
      <c r="D20" s="42"/>
      <c r="E20" s="42"/>
      <c r="F20" s="42"/>
      <c r="G20" s="42"/>
      <c r="H20" s="42"/>
      <c r="I20" s="42"/>
      <c r="J20" s="43"/>
      <c r="K20" s="44">
        <v>0</v>
      </c>
      <c r="L20" s="44">
        <v>0</v>
      </c>
    </row>
    <row r="21" spans="2:12" x14ac:dyDescent="0.15">
      <c r="B21" s="46" t="s">
        <v>100</v>
      </c>
      <c r="C21" s="51"/>
      <c r="D21" s="51"/>
      <c r="E21" s="51"/>
      <c r="F21" s="51" t="s">
        <v>276</v>
      </c>
      <c r="G21" s="51"/>
      <c r="H21" s="51"/>
      <c r="I21" s="51"/>
      <c r="J21" s="50"/>
      <c r="K21" s="52">
        <v>1712961</v>
      </c>
      <c r="L21" s="52">
        <v>1712961</v>
      </c>
    </row>
    <row r="22" spans="2:12" x14ac:dyDescent="0.15">
      <c r="B22" s="41" t="s">
        <v>100</v>
      </c>
      <c r="C22" s="42"/>
      <c r="D22" s="42"/>
      <c r="E22" s="42" t="s">
        <v>277</v>
      </c>
      <c r="F22" s="42"/>
      <c r="G22" s="42"/>
      <c r="H22" s="42"/>
      <c r="I22" s="42"/>
      <c r="J22" s="43"/>
      <c r="K22" s="44">
        <v>264402</v>
      </c>
      <c r="L22" s="44">
        <v>264402</v>
      </c>
    </row>
  </sheetData>
  <sheetProtection password="C43C" sheet="1" objects="1" scenarios="1" selectLockedCells="1" selectUnlockedCells="1"/>
  <mergeCells count="4">
    <mergeCell ref="B2:L2"/>
    <mergeCell ref="B3:L3"/>
    <mergeCell ref="B4:L4"/>
    <mergeCell ref="B7:J7"/>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zoomScaleNormal="100" workbookViewId="0"/>
  </sheetViews>
  <sheetFormatPr defaultColWidth="8.875" defaultRowHeight="13.5" x14ac:dyDescent="0.15"/>
  <cols>
    <col min="1" max="1" width="4.625" style="45" customWidth="1"/>
    <col min="2" max="9" width="2.625" style="45" customWidth="1"/>
    <col min="10" max="10" width="42.625" style="45" customWidth="1"/>
    <col min="11" max="12" width="21.125" style="45" customWidth="1"/>
    <col min="13" max="16384" width="8.875" style="45"/>
  </cols>
  <sheetData>
    <row r="1" spans="2:12" s="37" customFormat="1" x14ac:dyDescent="0.15">
      <c r="L1" s="38" t="s">
        <v>278</v>
      </c>
    </row>
    <row r="2" spans="2:12" s="37" customFormat="1" ht="18.75" customHeight="1" x14ac:dyDescent="0.15">
      <c r="B2" s="102" t="s">
        <v>279</v>
      </c>
      <c r="C2" s="102"/>
      <c r="D2" s="102"/>
      <c r="E2" s="102"/>
      <c r="F2" s="102"/>
      <c r="G2" s="102"/>
      <c r="H2" s="102"/>
      <c r="I2" s="102"/>
      <c r="J2" s="102"/>
      <c r="K2" s="102"/>
      <c r="L2" s="102"/>
    </row>
    <row r="3" spans="2:12" s="37" customFormat="1" ht="18.75" x14ac:dyDescent="0.15">
      <c r="B3" s="103" t="s">
        <v>265</v>
      </c>
      <c r="C3" s="103"/>
      <c r="D3" s="103"/>
      <c r="E3" s="103"/>
      <c r="F3" s="103"/>
      <c r="G3" s="103"/>
      <c r="H3" s="103"/>
      <c r="I3" s="103"/>
      <c r="J3" s="103"/>
      <c r="K3" s="103"/>
      <c r="L3" s="103"/>
    </row>
    <row r="4" spans="2:12" s="37" customFormat="1" x14ac:dyDescent="0.15">
      <c r="B4" s="104"/>
      <c r="C4" s="104"/>
      <c r="D4" s="104"/>
      <c r="E4" s="104"/>
      <c r="F4" s="104"/>
      <c r="G4" s="104"/>
      <c r="H4" s="104"/>
      <c r="I4" s="104"/>
      <c r="J4" s="104"/>
      <c r="K4" s="104"/>
      <c r="L4" s="104"/>
    </row>
    <row r="5" spans="2:12" s="37" customFormat="1" x14ac:dyDescent="0.15">
      <c r="B5" s="37" t="s">
        <v>107</v>
      </c>
    </row>
    <row r="6" spans="2:12" s="37" customFormat="1" x14ac:dyDescent="0.15">
      <c r="B6" s="37" t="s">
        <v>266</v>
      </c>
      <c r="L6" s="38" t="s">
        <v>105</v>
      </c>
    </row>
    <row r="7" spans="2:12" s="37" customFormat="1" ht="27.95" customHeight="1" x14ac:dyDescent="0.15">
      <c r="B7" s="105" t="s">
        <v>26</v>
      </c>
      <c r="C7" s="106"/>
      <c r="D7" s="106"/>
      <c r="E7" s="106"/>
      <c r="F7" s="106"/>
      <c r="G7" s="106"/>
      <c r="H7" s="106"/>
      <c r="I7" s="106"/>
      <c r="J7" s="107"/>
      <c r="K7" s="39" t="s">
        <v>101</v>
      </c>
      <c r="L7" s="40" t="s">
        <v>254</v>
      </c>
    </row>
    <row r="8" spans="2:12" x14ac:dyDescent="0.15">
      <c r="B8" s="41" t="s">
        <v>280</v>
      </c>
      <c r="C8" s="42"/>
      <c r="D8" s="42"/>
      <c r="E8" s="42"/>
      <c r="F8" s="42"/>
      <c r="G8" s="42"/>
      <c r="H8" s="42"/>
      <c r="I8" s="42"/>
      <c r="J8" s="43"/>
      <c r="K8" s="44"/>
      <c r="L8" s="44"/>
    </row>
    <row r="9" spans="2:12" x14ac:dyDescent="0.15">
      <c r="B9" s="46" t="s">
        <v>100</v>
      </c>
      <c r="C9" s="51"/>
      <c r="D9" s="51" t="s">
        <v>281</v>
      </c>
      <c r="E9" s="51"/>
      <c r="F9" s="51"/>
      <c r="G9" s="51"/>
      <c r="H9" s="51"/>
      <c r="I9" s="51"/>
      <c r="J9" s="50"/>
      <c r="K9" s="52">
        <v>0</v>
      </c>
      <c r="L9" s="52">
        <v>0</v>
      </c>
    </row>
    <row r="10" spans="2:12" x14ac:dyDescent="0.15">
      <c r="B10" s="46" t="s">
        <v>100</v>
      </c>
      <c r="C10" s="53"/>
      <c r="D10" s="53" t="s">
        <v>282</v>
      </c>
      <c r="E10" s="53"/>
      <c r="F10" s="53"/>
      <c r="G10" s="53"/>
      <c r="H10" s="53"/>
      <c r="I10" s="53"/>
      <c r="J10" s="54"/>
      <c r="K10" s="55">
        <v>0</v>
      </c>
      <c r="L10" s="55">
        <v>0</v>
      </c>
    </row>
    <row r="11" spans="2:12" x14ac:dyDescent="0.15">
      <c r="B11" s="41" t="s">
        <v>283</v>
      </c>
      <c r="C11" s="42"/>
      <c r="D11" s="42"/>
      <c r="E11" s="42"/>
      <c r="F11" s="42"/>
      <c r="G11" s="42"/>
      <c r="H11" s="42"/>
      <c r="I11" s="42"/>
      <c r="J11" s="43"/>
      <c r="K11" s="44"/>
      <c r="L11" s="44"/>
    </row>
    <row r="12" spans="2:12" x14ac:dyDescent="0.15">
      <c r="B12" s="46" t="s">
        <v>100</v>
      </c>
      <c r="C12" s="51" t="s">
        <v>284</v>
      </c>
      <c r="D12" s="51"/>
      <c r="E12" s="51"/>
      <c r="F12" s="51"/>
      <c r="G12" s="51"/>
      <c r="H12" s="51"/>
      <c r="I12" s="51"/>
      <c r="J12" s="50"/>
      <c r="K12" s="52">
        <v>1229600</v>
      </c>
      <c r="L12" s="52">
        <v>1229600</v>
      </c>
    </row>
    <row r="13" spans="2:12" x14ac:dyDescent="0.15">
      <c r="B13" s="46" t="s">
        <v>100</v>
      </c>
      <c r="C13" s="53"/>
      <c r="D13" s="53" t="s">
        <v>285</v>
      </c>
      <c r="E13" s="53"/>
      <c r="F13" s="53"/>
      <c r="G13" s="53"/>
      <c r="H13" s="53"/>
      <c r="I13" s="53"/>
      <c r="J13" s="54"/>
      <c r="K13" s="55">
        <v>1229600</v>
      </c>
      <c r="L13" s="55">
        <v>1229600</v>
      </c>
    </row>
    <row r="14" spans="2:12" x14ac:dyDescent="0.15">
      <c r="B14" s="41" t="s">
        <v>286</v>
      </c>
      <c r="C14" s="42"/>
      <c r="D14" s="42"/>
      <c r="E14" s="42"/>
      <c r="F14" s="42"/>
      <c r="G14" s="42"/>
      <c r="H14" s="42"/>
      <c r="I14" s="42"/>
      <c r="J14" s="43"/>
      <c r="K14" s="44"/>
      <c r="L14" s="44"/>
    </row>
    <row r="15" spans="2:12" x14ac:dyDescent="0.15">
      <c r="B15" s="46" t="s">
        <v>100</v>
      </c>
      <c r="C15" s="51"/>
      <c r="D15" s="51" t="s">
        <v>287</v>
      </c>
      <c r="E15" s="51"/>
      <c r="F15" s="51"/>
      <c r="G15" s="51"/>
      <c r="H15" s="51"/>
      <c r="I15" s="51"/>
      <c r="J15" s="50"/>
      <c r="K15" s="52">
        <v>0</v>
      </c>
      <c r="L15" s="52">
        <v>0</v>
      </c>
    </row>
    <row r="16" spans="2:12" x14ac:dyDescent="0.15">
      <c r="B16" s="41" t="s">
        <v>288</v>
      </c>
      <c r="C16" s="42"/>
      <c r="D16" s="42"/>
      <c r="E16" s="42"/>
      <c r="F16" s="42"/>
      <c r="G16" s="42"/>
      <c r="H16" s="42"/>
      <c r="I16" s="42"/>
      <c r="J16" s="43"/>
      <c r="K16" s="44"/>
      <c r="L16" s="44"/>
    </row>
    <row r="17" spans="2:12" x14ac:dyDescent="0.15">
      <c r="B17" s="46" t="s">
        <v>100</v>
      </c>
      <c r="C17" s="51" t="s">
        <v>289</v>
      </c>
      <c r="D17" s="51"/>
      <c r="E17" s="51"/>
      <c r="F17" s="51"/>
      <c r="G17" s="51"/>
      <c r="H17" s="51"/>
      <c r="I17" s="51"/>
      <c r="J17" s="50"/>
      <c r="K17" s="52">
        <v>461516</v>
      </c>
      <c r="L17" s="52">
        <v>461516</v>
      </c>
    </row>
    <row r="18" spans="2:12" x14ac:dyDescent="0.15">
      <c r="B18" s="46" t="s">
        <v>100</v>
      </c>
      <c r="C18" s="51" t="s">
        <v>126</v>
      </c>
      <c r="D18" s="51"/>
      <c r="E18" s="51"/>
      <c r="F18" s="51"/>
      <c r="G18" s="51"/>
      <c r="H18" s="51"/>
      <c r="I18" s="51"/>
      <c r="J18" s="50"/>
      <c r="K18" s="52">
        <v>21845</v>
      </c>
      <c r="L18" s="52">
        <v>21845</v>
      </c>
    </row>
    <row r="19" spans="2:12" x14ac:dyDescent="0.15">
      <c r="B19" s="46" t="s">
        <v>100</v>
      </c>
      <c r="C19" s="51" t="s">
        <v>290</v>
      </c>
      <c r="D19" s="51"/>
      <c r="E19" s="51"/>
      <c r="F19" s="51"/>
      <c r="G19" s="51"/>
      <c r="H19" s="51"/>
      <c r="I19" s="51"/>
      <c r="J19" s="50"/>
      <c r="K19" s="52">
        <v>0</v>
      </c>
      <c r="L19" s="52">
        <v>0</v>
      </c>
    </row>
    <row r="20" spans="2:12" x14ac:dyDescent="0.15">
      <c r="B20" s="46" t="s">
        <v>100</v>
      </c>
      <c r="C20" s="53"/>
      <c r="D20" s="53" t="s">
        <v>291</v>
      </c>
      <c r="E20" s="53"/>
      <c r="F20" s="53"/>
      <c r="G20" s="53"/>
      <c r="H20" s="53"/>
      <c r="I20" s="53"/>
      <c r="J20" s="54"/>
      <c r="K20" s="55">
        <v>483361</v>
      </c>
      <c r="L20" s="55">
        <v>483361</v>
      </c>
    </row>
    <row r="21" spans="2:12" x14ac:dyDescent="0.15">
      <c r="B21" s="46" t="s">
        <v>100</v>
      </c>
      <c r="C21" s="53" t="s">
        <v>292</v>
      </c>
      <c r="D21" s="53"/>
      <c r="E21" s="53"/>
      <c r="F21" s="53"/>
      <c r="G21" s="53"/>
      <c r="H21" s="53"/>
      <c r="I21" s="53"/>
      <c r="J21" s="54"/>
      <c r="K21" s="55">
        <v>1712961</v>
      </c>
      <c r="L21" s="55">
        <v>1712961</v>
      </c>
    </row>
    <row r="22" spans="2:12" x14ac:dyDescent="0.15">
      <c r="B22" s="46" t="s">
        <v>100</v>
      </c>
      <c r="C22" s="53"/>
      <c r="D22" s="53"/>
      <c r="E22" s="53" t="s">
        <v>272</v>
      </c>
      <c r="F22" s="53"/>
      <c r="G22" s="53"/>
      <c r="H22" s="53"/>
      <c r="I22" s="53"/>
      <c r="J22" s="54"/>
      <c r="K22" s="55">
        <v>1712961</v>
      </c>
      <c r="L22" s="55">
        <v>1712961</v>
      </c>
    </row>
    <row r="23" spans="2:12" x14ac:dyDescent="0.15">
      <c r="B23" s="41" t="s">
        <v>239</v>
      </c>
      <c r="C23" s="42"/>
      <c r="D23" s="42"/>
      <c r="E23" s="42"/>
      <c r="F23" s="42"/>
      <c r="G23" s="42"/>
      <c r="H23" s="42"/>
      <c r="I23" s="42"/>
      <c r="J23" s="43"/>
      <c r="K23" s="44">
        <v>1712961</v>
      </c>
      <c r="L23" s="44">
        <v>1712961</v>
      </c>
    </row>
  </sheetData>
  <sheetProtection sheet="1" objects="1" scenarios="1" selectLockedCells="1" selectUnlockedCells="1"/>
  <mergeCells count="4">
    <mergeCell ref="B2:L2"/>
    <mergeCell ref="B3:L3"/>
    <mergeCell ref="B4:L4"/>
    <mergeCell ref="B7:J7"/>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障がい者支援施設 静山園 基本財産及びその他の固定資産の明細書</vt:lpstr>
      <vt:lpstr>障がい者支援施設 静山園 引当金明細書</vt:lpstr>
      <vt:lpstr>障がい者支援施設 静山園 資金収支明細書</vt:lpstr>
      <vt:lpstr>障がい者支援施設 静山園 事業活動明細書</vt:lpstr>
      <vt:lpstr>障がい者支援施設 静山園 積立金明細書</vt:lpstr>
      <vt:lpstr>障がい者支援施設 静山園 就労支援事業別事業活動明細書</vt:lpstr>
      <vt:lpstr>障がい者支援施設 静山園 就労支援事業 製造原価明細書</vt:lpstr>
      <vt:lpstr>'障がい者支援施設 静山園 引当金明細書'!Print_Titles</vt:lpstr>
      <vt:lpstr>'障がい者支援施設 静山園 基本財産及びその他の固定資産の明細書'!Print_Titles</vt:lpstr>
      <vt:lpstr>'障がい者支援施設 静山園 積立金明細書'!Print_Titles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honbu17</cp:lastModifiedBy>
  <dcterms:modified xsi:type="dcterms:W3CDTF">2019-07-02T08:33:25Z</dcterms:modified>
</cp:coreProperties>
</file>