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192.168.50.12\愛護会共有\01法人共通\小倉浩介(本部～保育園)\HP掲載用\"/>
    </mc:Choice>
  </mc:AlternateContent>
  <xr:revisionPtr revIDLastSave="0" documentId="13_ncr:1_{BBE59D4C-4E8C-4B20-A66C-572E6768909D}" xr6:coauthVersionLast="45" xr6:coauthVersionMax="45" xr10:uidLastSave="{00000000-0000-0000-0000-000000000000}"/>
  <workbookProtection workbookAlgorithmName="SHA-512" workbookHashValue="IvpNH7OVcvQ4fCDrRLnYo9e5SRe6HIOg/xGKpTcF9NJPjhMG35cKzlv1olyvtbKCQeG4oyqetH9A7qkaCjqkAw==" workbookSaltValue="cthMtTP/2qI3qrM6/CnjqA==" workbookSpinCount="100000" lockStructure="1"/>
  <bookViews>
    <workbookView xWindow="-120" yWindow="-120" windowWidth="15600" windowHeight="11160" xr2:uid="{00000000-000D-0000-FFFF-FFFF00000000}"/>
  </bookViews>
  <sheets>
    <sheet name="法人単位　資金収支計算書" sheetId="5" r:id="rId1"/>
    <sheet name="法人単位　事業活動計算書" sheetId="3" r:id="rId2"/>
    <sheet name="法人単位　貸借対照表" sheetId="2" r:id="rId3"/>
    <sheet name="法人全体　注記" sheetId="4" r:id="rId4"/>
  </sheets>
  <definedNames>
    <definedName name="_xlnm.Print_Titles" localSheetId="3">'法人全体　注記'!$1:$5</definedName>
    <definedName name="_xlnm.Print_Titles" localSheetId="0">'法人単位　資金収支計算書'!$1:$7</definedName>
    <definedName name="_xlnm.Print_Titles" localSheetId="1">'法人単位　事業活動計算書'!$1:$6</definedName>
    <definedName name="_xlnm.Print_Titles" localSheetId="2">'法人単位　貸借対照表'!$1:$5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4" i="5" l="1"/>
  <c r="K61" i="5"/>
  <c r="M59" i="5"/>
  <c r="M61" i="5" s="1"/>
  <c r="M64" i="5" s="1"/>
</calcChain>
</file>

<file path=xl/sharedStrings.xml><?xml version="1.0" encoding="utf-8"?>
<sst xmlns="http://schemas.openxmlformats.org/spreadsheetml/2006/main" count="519" uniqueCount="378">
  <si>
    <t>支　出</t>
  </si>
  <si>
    <t>勘定科目</t>
  </si>
  <si>
    <t>事業活動による収支</t>
  </si>
  <si>
    <t>介護保険事業収入</t>
  </si>
  <si>
    <t>保育事業収入</t>
  </si>
  <si>
    <t>就労支援事業収入</t>
  </si>
  <si>
    <t>障害福祉サービス等事業収入</t>
  </si>
  <si>
    <t>委託事業収入</t>
  </si>
  <si>
    <t>借入金利息補助金収入</t>
  </si>
  <si>
    <t>経常経費寄附金収入</t>
  </si>
  <si>
    <t>受取利息配当金収入</t>
  </si>
  <si>
    <t>その他の収入</t>
  </si>
  <si>
    <t>流動資産評価益等による資金増加額</t>
  </si>
  <si>
    <t>事業活動収入計(1)</t>
  </si>
  <si>
    <t>人件費支出</t>
  </si>
  <si>
    <t>事業費支出</t>
  </si>
  <si>
    <t>事務費支出</t>
  </si>
  <si>
    <t>就労支援事業支出</t>
  </si>
  <si>
    <t>利用者負担軽減額</t>
  </si>
  <si>
    <t>支払利息支出</t>
  </si>
  <si>
    <t>その他の支出</t>
  </si>
  <si>
    <t>流動資産評価損等による資金減少額</t>
  </si>
  <si>
    <t>事業活動支出計(2)</t>
  </si>
  <si>
    <t>事業活動資金収支差額 (3=1-2)</t>
  </si>
  <si>
    <t>施設整備等による収支</t>
  </si>
  <si>
    <t>施設整備等補助金収入</t>
  </si>
  <si>
    <t>設備資金借入金収入</t>
  </si>
  <si>
    <t>固定資産売却収入</t>
  </si>
  <si>
    <t>その他の施設整備等による収入</t>
  </si>
  <si>
    <t>施設整備等収入計(4)</t>
  </si>
  <si>
    <t>設備資金借入金元金償還支出</t>
  </si>
  <si>
    <t>固定資産取得支出</t>
  </si>
  <si>
    <t>固定資産除却・廃棄支出</t>
  </si>
  <si>
    <t>ファイナンス・リース債務の返済支出</t>
  </si>
  <si>
    <t>その他の施設整備等による支出</t>
  </si>
  <si>
    <t>施設整備等支出計(5)</t>
  </si>
  <si>
    <t>施設整備等資金収支差額(6=4-5)</t>
  </si>
  <si>
    <t>その他の活動による収支</t>
  </si>
  <si>
    <t>長期貸付金回収収入</t>
  </si>
  <si>
    <t>積立資産取崩収入</t>
  </si>
  <si>
    <t>その他の活動による収入</t>
  </si>
  <si>
    <t>その他の活動収入計(7)</t>
  </si>
  <si>
    <t>長期貸付金支出</t>
  </si>
  <si>
    <t>積立資産支出</t>
  </si>
  <si>
    <t>その他の活動による支出</t>
  </si>
  <si>
    <t>その他の活動支出計(8)</t>
  </si>
  <si>
    <t>その他の活動資金収支差額 (9=7-8)</t>
  </si>
  <si>
    <t>予備費支出(10)</t>
  </si>
  <si>
    <t>当期資金収支差額合計(11=3+6+9-10)</t>
  </si>
  <si>
    <t>前期末支払資金残高(12)</t>
  </si>
  <si>
    <t>当期末支払資金残高(11+12)</t>
  </si>
  <si>
    <t>収　入</t>
  </si>
  <si>
    <t>差異(A)-(B)</t>
  </si>
  <si>
    <t>市町村保育委託料見込増のため</t>
  </si>
  <si>
    <t>年間収支不足額減のため</t>
  </si>
  <si>
    <t/>
  </si>
  <si>
    <t>（単位：円）</t>
  </si>
  <si>
    <t>法人名：社会福祉法人　愛護会</t>
  </si>
  <si>
    <t>(自)平成31年 4月 1日　(至)令和 2年 3月31日</t>
  </si>
  <si>
    <t>第１号第１様式</t>
  </si>
  <si>
    <t>第３号第１様式</t>
  </si>
  <si>
    <t>法人単位  貸借対照表</t>
  </si>
  <si>
    <t>令和 2年 3月31日現在</t>
  </si>
  <si>
    <t xml:space="preserve">  勘 定 科 目</t>
  </si>
  <si>
    <t xml:space="preserve">  当 年 度 末</t>
  </si>
  <si>
    <t xml:space="preserve">  前 年 度 末</t>
  </si>
  <si>
    <t xml:space="preserve">   増    減</t>
  </si>
  <si>
    <t>資    産    の    部</t>
  </si>
  <si>
    <t>負    債    の    部</t>
  </si>
  <si>
    <t>流動資産</t>
  </si>
  <si>
    <t>流動負債</t>
  </si>
  <si>
    <t>　現金預金</t>
  </si>
  <si>
    <t>　短期運営資金借入金</t>
  </si>
  <si>
    <t>　有価証券</t>
  </si>
  <si>
    <t>　事業未払金</t>
  </si>
  <si>
    <t>　事業未収金</t>
  </si>
  <si>
    <t>　その他の未払金</t>
  </si>
  <si>
    <t>　未収金</t>
  </si>
  <si>
    <t>　支払手形</t>
  </si>
  <si>
    <t>　未収補助金</t>
  </si>
  <si>
    <t>　役員等短期借入金</t>
  </si>
  <si>
    <t>　未収収益</t>
  </si>
  <si>
    <t>　１年以内返済予定設備資金借入金</t>
  </si>
  <si>
    <t>　貯蔵品</t>
  </si>
  <si>
    <t>　１年以内返済予定長期運営資金借入金</t>
  </si>
  <si>
    <t>　医薬品</t>
  </si>
  <si>
    <t>　１年以内返済予定リース債務</t>
  </si>
  <si>
    <t>　給食用材料</t>
  </si>
  <si>
    <t>　１年以内返済予定役員等長期借入金</t>
  </si>
  <si>
    <t>　商品・製品</t>
  </si>
  <si>
    <t>　１年以内支払予定長期未払金</t>
  </si>
  <si>
    <t>　仕掛品</t>
  </si>
  <si>
    <t>　未払費用</t>
  </si>
  <si>
    <t>　原材料</t>
  </si>
  <si>
    <t>　預り金</t>
  </si>
  <si>
    <t>　立替金</t>
  </si>
  <si>
    <t>　職員預り金</t>
  </si>
  <si>
    <t>　前払金</t>
  </si>
  <si>
    <t>　前受金</t>
  </si>
  <si>
    <t>　前払費用</t>
  </si>
  <si>
    <t>　前受収益</t>
  </si>
  <si>
    <t>　１年以内回収予定長期貸付金</t>
  </si>
  <si>
    <t>　仮受金</t>
  </si>
  <si>
    <t>　短期貸付金</t>
  </si>
  <si>
    <t>　賞与引当金</t>
  </si>
  <si>
    <t>　仮払金</t>
  </si>
  <si>
    <t>　その他の流動負債</t>
  </si>
  <si>
    <t>　その他の流動資産</t>
  </si>
  <si>
    <t>　徴収不能引当金</t>
  </si>
  <si>
    <t>固定資産</t>
  </si>
  <si>
    <t>固定負債</t>
  </si>
  <si>
    <t>基本財産</t>
  </si>
  <si>
    <t>　設備資金借入金</t>
  </si>
  <si>
    <t>　土　　地</t>
  </si>
  <si>
    <t>　長期運営資金借入金</t>
  </si>
  <si>
    <t>　建　　物</t>
  </si>
  <si>
    <t>　リース債務</t>
  </si>
  <si>
    <t>　定　期　預　金</t>
  </si>
  <si>
    <t>　役員等長期借入金</t>
  </si>
  <si>
    <t>　投資有価証券</t>
  </si>
  <si>
    <t>　退職給付引当金</t>
  </si>
  <si>
    <t>　役員退職慰労引当金</t>
  </si>
  <si>
    <t>その他の固定資産</t>
  </si>
  <si>
    <t>　長期未払金</t>
  </si>
  <si>
    <t>　土地</t>
  </si>
  <si>
    <t>　長期預り金</t>
  </si>
  <si>
    <t>　建物</t>
  </si>
  <si>
    <t>　その他の固定負債</t>
  </si>
  <si>
    <t>　構築物</t>
  </si>
  <si>
    <t>　機械及び装置</t>
  </si>
  <si>
    <t>負 債 の 部 合 計</t>
  </si>
  <si>
    <t>　車輌運搬具</t>
  </si>
  <si>
    <t>純    資    産    の    部</t>
  </si>
  <si>
    <t>　器具及び備品</t>
  </si>
  <si>
    <t>基本金</t>
  </si>
  <si>
    <t>　建設仮勘定</t>
  </si>
  <si>
    <t>国庫補助金等特別積立金</t>
  </si>
  <si>
    <t>　有形リース資産</t>
  </si>
  <si>
    <t>その他の積立金</t>
  </si>
  <si>
    <t>　権利</t>
  </si>
  <si>
    <t>　人件費積立金</t>
  </si>
  <si>
    <t>　ソフトウェア</t>
  </si>
  <si>
    <t>　修繕積立金</t>
  </si>
  <si>
    <t>　無形リース資産</t>
  </si>
  <si>
    <t>　備品等購入積立金</t>
  </si>
  <si>
    <t>　施設整備等積立金</t>
  </si>
  <si>
    <t>　長期貸付金</t>
  </si>
  <si>
    <t>　保育所施設・設備整備積立金</t>
  </si>
  <si>
    <t>　退職給付引当資産</t>
  </si>
  <si>
    <t>　工賃変動積立金</t>
  </si>
  <si>
    <t>　長期預り金積立資産</t>
  </si>
  <si>
    <t>　設備等整備積立金</t>
  </si>
  <si>
    <t>　保育所繰越積立資産</t>
  </si>
  <si>
    <t>次期繰越活動増減差額</t>
  </si>
  <si>
    <t>　支援費施設積立資産</t>
  </si>
  <si>
    <t>　(うち当期活動増減差額)</t>
  </si>
  <si>
    <t>　介護保険施設積立資産</t>
  </si>
  <si>
    <t>　保育所施設・設備整備積立資産</t>
  </si>
  <si>
    <t>　工賃変動積立資産</t>
  </si>
  <si>
    <t>　設備等整備積立資産</t>
  </si>
  <si>
    <t>　差入保証金</t>
  </si>
  <si>
    <t>　長期前払費用</t>
  </si>
  <si>
    <t>　その他の固定資産</t>
  </si>
  <si>
    <t>純 資 産 の 部 合 計</t>
  </si>
  <si>
    <t>資 産 の 部 合 計</t>
  </si>
  <si>
    <t>負債及び純資産の部合計</t>
  </si>
  <si>
    <t>第２号第１様式</t>
  </si>
  <si>
    <t>法人単位  事業活動計算書</t>
  </si>
  <si>
    <t>当年度決算(A)</t>
  </si>
  <si>
    <t>前年度決算(B)</t>
  </si>
  <si>
    <t>増減(A)-(B)</t>
  </si>
  <si>
    <t>サービス活動増減の部</t>
  </si>
  <si>
    <t>収　益</t>
  </si>
  <si>
    <t>介護保険事業収益</t>
  </si>
  <si>
    <t>保育事業収益</t>
  </si>
  <si>
    <t>就労支援事業収益</t>
  </si>
  <si>
    <t>障害福祉サービス等事業収益</t>
  </si>
  <si>
    <t>委託事業収益</t>
  </si>
  <si>
    <t>経常経費寄附金収益</t>
  </si>
  <si>
    <t>その他の収益</t>
  </si>
  <si>
    <t>サービス活動収益計(1)</t>
  </si>
  <si>
    <t>費　用</t>
  </si>
  <si>
    <t>人件費</t>
  </si>
  <si>
    <t>事業費</t>
  </si>
  <si>
    <t>事務費</t>
  </si>
  <si>
    <t>就労支援事業費用</t>
  </si>
  <si>
    <t>減価償却費</t>
  </si>
  <si>
    <t>国庫補助金等特別積立金取崩額</t>
  </si>
  <si>
    <t>徴収不能引当金繰入</t>
  </si>
  <si>
    <t>その他の費用</t>
  </si>
  <si>
    <t>サービス活動費用計(2)</t>
  </si>
  <si>
    <t>サービス活動増減差額(3=1-2)</t>
  </si>
  <si>
    <t>サービス活動外増減の部</t>
  </si>
  <si>
    <t>借入金利息補助金収益</t>
  </si>
  <si>
    <t>受取利息配当金収益</t>
  </si>
  <si>
    <t>その他のサービス活動外収益</t>
  </si>
  <si>
    <t>サービス活動外収益計(4)</t>
  </si>
  <si>
    <t>支払利息</t>
  </si>
  <si>
    <t>その他のサービス活動外費用</t>
  </si>
  <si>
    <t>サービス活動外費用計(5)</t>
  </si>
  <si>
    <t>サービス活動外増減差額(6=4-5)</t>
  </si>
  <si>
    <t>経常増減差額(7=3+6)</t>
  </si>
  <si>
    <t>特別増減の部</t>
  </si>
  <si>
    <t>施設整備等補助金収益</t>
  </si>
  <si>
    <t>固定資産受贈額</t>
  </si>
  <si>
    <t>固定資産売却益</t>
  </si>
  <si>
    <t>その他の特別収益</t>
  </si>
  <si>
    <t>特別収益計(8)</t>
  </si>
  <si>
    <t>資産評価損</t>
  </si>
  <si>
    <t>固定資産売却損・処分損</t>
  </si>
  <si>
    <t>国庫補助金等特別積立金積立額</t>
  </si>
  <si>
    <t>その他の特別損失</t>
  </si>
  <si>
    <t>特別費用計(9)</t>
  </si>
  <si>
    <t>特別増減差額(10=8-9)</t>
  </si>
  <si>
    <t>当期活動増減差額(11=7+10)</t>
  </si>
  <si>
    <t>繰越活動増減差額の部</t>
  </si>
  <si>
    <t>前期繰越活動増減差額(12)</t>
  </si>
  <si>
    <t>当期末繰越活動増減差額(13=11+12)</t>
  </si>
  <si>
    <t>基本金取崩額(14)</t>
  </si>
  <si>
    <t>その他の積立金取崩額(15)</t>
  </si>
  <si>
    <t>その他の積立金積立額(16)</t>
  </si>
  <si>
    <t>次期繰越活動増減差額(17=13+14+15-16)</t>
  </si>
  <si>
    <t>　</t>
  </si>
  <si>
    <t>　　　　　　国庫補助金等特別積立金　　　　　　28,619,624円</t>
  </si>
  <si>
    <t>　　　　　　構築物　　　　　　　　　　　　　　　　11,937円</t>
  </si>
  <si>
    <t>　　　　　　建物　　　　　　　　　　　　　　　　  25,296円</t>
  </si>
  <si>
    <t>　　　　　　建物(基本財産)　　　　　　　　　 　1,394,908円</t>
  </si>
  <si>
    <t>　　　　②その他の特別損失　　　　　　　　　  30,051,765円　</t>
  </si>
  <si>
    <t>　　　　　　　　　　　　　　　　　　　　　　　　　　　　　　　　　　　　　　　　　　　　　　　　</t>
  </si>
  <si>
    <t>　　　　　　国庫補助金等特別積立金　　　　　　29,785,746円　　</t>
  </si>
  <si>
    <t>　　　　　　器具及び備品　　　　　　　　　　　　　　　 1円</t>
  </si>
  <si>
    <t>　　　　　　構築物　　　　　　　　　　　　　　　 288,839円</t>
  </si>
  <si>
    <t>　　　　　　建物(基本財産)　　　　　　　　　　19,257,463円</t>
  </si>
  <si>
    <t>　　　　①その他の特別収益　　　　　　　　　　49,332,049円</t>
  </si>
  <si>
    <t>　　　　過年度修正額</t>
  </si>
  <si>
    <t>　　 (1)固定資産管理台帳による減価償却費(及び国庫補助金等特別金取崩額)の計上誤りに伴う</t>
  </si>
  <si>
    <t>１５．その他社会福祉法人の資金収支及び純資産増減の状況並びに資産、負債及び純資産の状態を明らかにするために必要な事項</t>
  </si>
  <si>
    <t>　該当する事項はない。</t>
  </si>
  <si>
    <t>１４．重要な後発事象</t>
  </si>
  <si>
    <t>１３．重要な偶発債務</t>
  </si>
  <si>
    <t>１２．関連当事者との取引の内容</t>
  </si>
  <si>
    <t>１１．満期保有目的の債券の内訳並びに帳簿価額、時価及び評価損益</t>
  </si>
  <si>
    <t>１０．債権額、徴収不能引当金の当期末残高、債権の当期末残高</t>
  </si>
  <si>
    <t>合　計</t>
  </si>
  <si>
    <t>有形リース資産</t>
  </si>
  <si>
    <t>器具及び備品</t>
  </si>
  <si>
    <t>車輌運搬具</t>
  </si>
  <si>
    <t>機械及び装置</t>
  </si>
  <si>
    <t>構築物</t>
  </si>
  <si>
    <t>建物</t>
  </si>
  <si>
    <t>建物（基本財産）</t>
  </si>
  <si>
    <t>当期末残高</t>
  </si>
  <si>
    <t>減価償却累計額</t>
  </si>
  <si>
    <t>取得価額</t>
  </si>
  <si>
    <t>(単位：円)</t>
  </si>
  <si>
    <t>固定資産の取得価額、減価償却累計額及び当期末残高は以下のとおりである。</t>
  </si>
  <si>
    <t>９．有形固定資産の取得価額、減価償却累計額及び当期末残高</t>
  </si>
  <si>
    <t>289,060,000円</t>
  </si>
  <si>
    <t>計</t>
  </si>
  <si>
    <t>設備資金借入金（１年以内返済予定額を含む）</t>
  </si>
  <si>
    <t>担保している債務の種類および金額は以下のとおりである。</t>
  </si>
  <si>
    <t>436,500,599円</t>
  </si>
  <si>
    <t>担保に供されている資産は以下のとおりである。</t>
  </si>
  <si>
    <t>８．担保に供している資産</t>
  </si>
  <si>
    <t>７．基本金又は固定資産の売却若しくは処分に係る国庫補助金等特別積立金の取崩し</t>
  </si>
  <si>
    <t>土地</t>
  </si>
  <si>
    <t>当期減少額</t>
  </si>
  <si>
    <t>当期増加額</t>
  </si>
  <si>
    <t>前期末残高</t>
  </si>
  <si>
    <t>基本財産の種類</t>
  </si>
  <si>
    <t>基本財産の増減の内容及び金額は以下のとおりである。</t>
  </si>
  <si>
    <t>６．基本財産の増減の内容及び金額</t>
  </si>
  <si>
    <t>　　　　　「障害者就業・生活支援センター 生活支援等事業」</t>
  </si>
  <si>
    <t>　　　　　「障害者就業・生活支援センター 雇用安定等事業」</t>
  </si>
  <si>
    <t>　　　ソ　障害者就業・生活支援センター拠点区分（公益事業）</t>
  </si>
  <si>
    <t>　　　　　「地域密着型特別養護老人ホーム 愛護苑短期入所事業」</t>
  </si>
  <si>
    <t>　　　　　「地域密着型特別養護老人ホーム 愛護苑」</t>
  </si>
  <si>
    <t>　　　セ　地域密着型特別養護老人ホーム 愛護苑拠点区分（社会福祉事業）</t>
  </si>
  <si>
    <t>　　　ス　地域活動支援センター いこいの家拠点区分（社会福祉事業）</t>
  </si>
  <si>
    <t>　　　シ　障害福祉サービス事業 生活介護事業所 ときわ寮拠点区分（社会福祉事業）</t>
  </si>
  <si>
    <t>　　　　　「地域定着支援」</t>
  </si>
  <si>
    <t>　　　　　「地域移行支援」</t>
  </si>
  <si>
    <t>　　　　　「計画相談支援」</t>
  </si>
  <si>
    <t>　　　　　「自立生活援助事業所　地域生活援助センター」</t>
  </si>
  <si>
    <t>　　　　　「共同生活援助事業所　爽風」</t>
  </si>
  <si>
    <t>　　　サ　障害福祉サービス事業 地域生活援助センター拠点区分（社会福祉事業）</t>
  </si>
  <si>
    <t>　　　　　障がい者福祉サービス事業所 フレンドワークさくらかわ拠点区分（社会福祉事業）</t>
  </si>
  <si>
    <t>　　　コ　障害福祉サービス事業（就労継続支援Ｂ型）</t>
  </si>
  <si>
    <t>　　　　　障がい者福祉サービス事業所 フラワーセンターあいご拠点区分（社会福祉事業）</t>
  </si>
  <si>
    <t>　　　ケ　障害福祉サービス事業（就労継続支援Ｂ型）</t>
  </si>
  <si>
    <t>　　　　　「障がい者支援施設 興郷塾生活介護」</t>
  </si>
  <si>
    <t>　　　　　「障がい者支援施設 興郷塾施設入所支援」　</t>
  </si>
  <si>
    <t>　　　ク　障がい者支援施設 興郷塾拠点区分（社会福祉事業）</t>
  </si>
  <si>
    <t>　　　　　「障がい者支援施設 希望の園生活介護」</t>
  </si>
  <si>
    <t>　　　　　「障がい者支援施設 希望の園施設入所支援」</t>
  </si>
  <si>
    <t>　　　キ　障がい者支援施設 希望の園拠点区分（社会福祉事業）</t>
  </si>
  <si>
    <t>　　　　　「障がい者支援施設 静山園短期入所」</t>
  </si>
  <si>
    <t>　　　　　「障がい者支援施設 静山園就労移行支援」</t>
  </si>
  <si>
    <t>　　　　　「障がい者支援施設 静山園生活介護」</t>
  </si>
  <si>
    <t>　　　　　「障がい者支援施設 静山園施設入所支援」</t>
  </si>
  <si>
    <t>　　　カ　障がい者支援施設 静山園拠点区分（社会福祉事業）</t>
  </si>
  <si>
    <t>　　　　　「第二東水沢保育園学童保育事業」</t>
  </si>
  <si>
    <t>　　　　　「第二東水沢保育園」</t>
  </si>
  <si>
    <t>　　　オ　第二東水沢保育園拠点区分（社会福祉事業）</t>
  </si>
  <si>
    <t>　　　エ　たんぽぽ保育園拠点区分（社会福祉事業）</t>
  </si>
  <si>
    <t>　　　　　「東水沢保育園地域子育て支援拠点事業」</t>
  </si>
  <si>
    <t>　　　　　「東水沢保育園」</t>
  </si>
  <si>
    <t>　　　ウ　東水沢保育園拠点区分（社会福祉事業）</t>
  </si>
  <si>
    <t>　　　　　「金ケ崎町子育て支援センター事業」</t>
  </si>
  <si>
    <t>　　　　　「金ケ崎保育園」</t>
  </si>
  <si>
    <t>　　　イ　金ケ崎保育園拠点区分（社会福祉事業）</t>
  </si>
  <si>
    <t>　　　ア　法人本部拠点区分</t>
  </si>
  <si>
    <t>（７）各拠点区分におけるサービス区分の内容</t>
  </si>
  <si>
    <t>　　　（会計基準省令第１号第４様式、第２号第４様式、第３号第４様式）</t>
  </si>
  <si>
    <t>（６）拠点区分における計算書類</t>
  </si>
  <si>
    <t>　　　当法人では収益事業を実施していないため作成していない。</t>
  </si>
  <si>
    <t>　　　（会計基準省令第１号第３様式、第２号第３様式、第３号第３様式）</t>
  </si>
  <si>
    <t>（５）収益事業における拠点区分別内訳表</t>
  </si>
  <si>
    <t>　　　当法人では公益事業の拠点区分が一つであるため作成していない。</t>
  </si>
  <si>
    <t>　　　（会計基準省令１第号第３様式、第２号第３様式、第３号第３様式）</t>
  </si>
  <si>
    <t>（４）公益事業における拠点区分別内訳表</t>
  </si>
  <si>
    <t>（３）社会福祉事業における拠点区分別内訳表</t>
  </si>
  <si>
    <t>　　　（会計基準省令第１号第２様式、第２号第２様式、第３号第２様式）</t>
  </si>
  <si>
    <t>（２）事業区分別内訳表</t>
  </si>
  <si>
    <t>　　　（会計基準省令第１号第１様式、第２号第１様式、第３号第１様式）</t>
  </si>
  <si>
    <t>（１）法人全体の計算書類</t>
  </si>
  <si>
    <t>当拠点区分において作成する計算書類等は以下のとおりになっている。</t>
  </si>
  <si>
    <t>５．法人が作成する計算書類と拠点区分、サービス区分</t>
  </si>
  <si>
    <t>　　　科目で計上している。</t>
  </si>
  <si>
    <t>　　○　岩手県社会福祉協議会の実施する退職共済制度に加入している。掛金は「退職給付引当資産」の</t>
  </si>
  <si>
    <t>　　　「退職給付費用」の科目で費用処理している。</t>
  </si>
  <si>
    <t>　　○　独立行政法人福祉医療機構の実施する社会福祉施設職員等退職共済制度に加入している。掛金は</t>
  </si>
  <si>
    <t>４．法人で採用する退職給付制度</t>
  </si>
  <si>
    <t>３．重要な会計方針の変更</t>
  </si>
  <si>
    <t>　　○　製品　　　　　－　総平均法</t>
  </si>
  <si>
    <t>　　○　原材料・商品　－　最終仕入原価法</t>
  </si>
  <si>
    <t>（５）棚卸資産の評価基準及び評価方法</t>
  </si>
  <si>
    <t>　　　る方法で会計処理している</t>
  </si>
  <si>
    <t>　　○　300万円未満の少額な所有権移転外ファイナンス・リース取引については、通常の賃貸借取引に係</t>
  </si>
  <si>
    <t>（４）リース取引の処理方法</t>
  </si>
  <si>
    <t>　　　　　　　　　　　　　　　　　　　乗じた金額</t>
  </si>
  <si>
    <t>　　　　　　　　　　　　　　　　（２）上記（１）以外の債権の総額に、過去の徴収不能額の発生割合を</t>
  </si>
  <si>
    <t>　　　　　　　　　　　　　　　　　　　判断される債権の金額</t>
  </si>
  <si>
    <t>　　　　　　　　　　　　　　　　（１）毎会計年度末において徴収することが不能となるおそれがあると</t>
  </si>
  <si>
    <t>　　　　　　　　　　　　　　　　と（２）の合計額による</t>
  </si>
  <si>
    <t>　　　　　　　　　　　　　　　　み額を徴収不能引当金として計上している。計上する額は、次の（１）</t>
  </si>
  <si>
    <t>　　○　徴収不能引当金　　　－　金銭債権のうち、徴収不能のおそれがあるものは、当該徴収不能の見込</t>
  </si>
  <si>
    <t>　　　　　　　　　　　　　　　　すべき見積額を役員退職慰労引当金として計上している</t>
  </si>
  <si>
    <t>　　○　役員退職慰労引当金　－　役員の退職慰労金の支給に備えるため、当該会計年度末までに負担</t>
  </si>
  <si>
    <t>　　　　　　　　　　　　　　　　負担に属する金額を計上している</t>
  </si>
  <si>
    <t>　　○　賞与引当金　　　　　－　職員の賞与の支給に備えるため、翌年度の支給見込み額のうち当年度の</t>
  </si>
  <si>
    <t>　　　　　　　　　　　　　　　　会計処理に基づいて計算した退職給付引当金を計上している</t>
  </si>
  <si>
    <t>　　○　退職給付引当金　　　－　職員の退職金の支給に備えるため、岩手県社会福祉協議会退職共済事業</t>
  </si>
  <si>
    <t>（３）引当金の計上基準</t>
  </si>
  <si>
    <t>　　　　　　　　　　　　　　リース期間を耐用年数とし、残存価格を零とする定額法による</t>
  </si>
  <si>
    <t>　　　　　　　　　　　　　所有権移転外ファイナンス・リース取引に係るリース資産</t>
  </si>
  <si>
    <t>　　　　　　　　　　　　　　自己所有の固定資産に適用する減価償却方法と同一の方法による</t>
  </si>
  <si>
    <t>　　○　リース資産　　－　所有権移転ファイナンス・リース取引に係るリース資産</t>
  </si>
  <si>
    <t>　　○　無形固定資産　－　定額法</t>
  </si>
  <si>
    <t>　　○　有形固定資産　－　定額法</t>
  </si>
  <si>
    <t>（２）固定資産の減価償却の方法</t>
  </si>
  <si>
    <t>　　○　上記以外の有価証券で時価のあるもの　－　決算日の市場価格に基づく時価法</t>
  </si>
  <si>
    <t>　　○　満期保有目的の債券等　－　償却原価法（定額法）</t>
  </si>
  <si>
    <t>（１）有価証券の評価基準及び評価方針</t>
  </si>
  <si>
    <t>２．重要な会計方針</t>
  </si>
  <si>
    <t>１．継続事業の前提に関する注記</t>
  </si>
  <si>
    <t>別紙１</t>
  </si>
  <si>
    <t>計算書類に対する注記（法人全体用）</t>
  </si>
  <si>
    <t>　　　　　　　法人単位  資金収支計算書</t>
    <phoneticPr fontId="6"/>
  </si>
  <si>
    <t>　　　　　　　　　　　1項</t>
    <rPh sb="12" eb="13">
      <t>コウ</t>
    </rPh>
    <phoneticPr fontId="6"/>
  </si>
  <si>
    <t>勘　定　科　目</t>
    <phoneticPr fontId="6"/>
  </si>
  <si>
    <t>予　算(A)</t>
    <phoneticPr fontId="6"/>
  </si>
  <si>
    <t>決　算(B)</t>
    <phoneticPr fontId="6"/>
  </si>
  <si>
    <t>備　　　考</t>
    <phoneticPr fontId="6"/>
  </si>
  <si>
    <t>ｸﾞﾙｰﾌﾟﾎｰﾑ建物工事費用減のため</t>
    <rPh sb="9" eb="11">
      <t>タテモノ</t>
    </rPh>
    <rPh sb="11" eb="13">
      <t>コウジ</t>
    </rPh>
    <rPh sb="13" eb="15">
      <t>ヒヨウ</t>
    </rPh>
    <rPh sb="15" eb="16">
      <t>ゲン</t>
    </rPh>
    <phoneticPr fontId="6"/>
  </si>
  <si>
    <t>予備費支出△2,335,000円は、人件費支出515,000円、事業費支出287,000円、事務費支出672,000円、就労支援事業支出495,000円、</t>
    <phoneticPr fontId="6"/>
  </si>
  <si>
    <t>その他の支出58,000円、固定資産取得支出159,000円、ﾌｧｲﾅﾝｽﾘｰｽ債務の返済支出1,000円、積立資産支出148,000円に充当使用した</t>
    <rPh sb="69" eb="71">
      <t>ジュウトウ</t>
    </rPh>
    <rPh sb="71" eb="73">
      <t>シヨウ</t>
    </rPh>
    <phoneticPr fontId="6"/>
  </si>
  <si>
    <t>額である。</t>
    <rPh sb="0" eb="1">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</si>
</sst>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0"/>
    <numFmt numFmtId="177" formatCode="###,###,###,###;\△###,###,###,###;0"/>
  </numFmts>
  <fonts count="15" x14ac:knownFonts="1">
    <font>
      <sz val="11"/>
      <color theme="1"/>
      <name val="ＭＳ Ｐゴシック"/>
    </font>
    <font>
      <sz val="11"/>
      <color theme="1"/>
      <name val="ＭＳ 明朝"/>
      <family val="1"/>
      <charset val="128"/>
    </font>
    <font>
      <u/>
      <sz val="16"/>
      <color theme="1"/>
      <name val="ＭＳ ゴシック"/>
      <family val="3"/>
      <charset val="128"/>
    </font>
    <font>
      <sz val="16"/>
      <color theme="1"/>
      <name val="ＭＳ ゴシック"/>
      <family val="3"/>
      <charset val="128"/>
    </font>
    <font>
      <sz val="11"/>
      <color theme="1"/>
      <name val="ＭＳ ゴシック"/>
      <family val="3"/>
      <charset val="128"/>
    </font>
    <font>
      <sz val="11"/>
      <color theme="1"/>
      <name val="ＭＳ Ｐゴシック"/>
      <family val="3"/>
      <charset val="128"/>
    </font>
    <font>
      <sz val="6"/>
      <name val="ＭＳ Ｐゴシック"/>
      <family val="3"/>
      <charset val="128"/>
    </font>
    <font>
      <u/>
      <sz val="14"/>
      <color theme="1"/>
      <name val="ＭＳ ゴシック"/>
      <family val="3"/>
      <charset val="128"/>
    </font>
    <font>
      <b/>
      <sz val="24"/>
      <color theme="1"/>
      <name val="ＭＳ ゴシック"/>
      <family val="3"/>
      <charset val="128"/>
    </font>
    <font>
      <sz val="14"/>
      <color theme="1"/>
      <name val="ＭＳ ゴシック"/>
      <family val="3"/>
      <charset val="128"/>
    </font>
    <font>
      <sz val="19"/>
      <color theme="1"/>
      <name val="ＭＳ ゴシック"/>
      <family val="3"/>
      <charset val="128"/>
    </font>
    <font>
      <sz val="13"/>
      <color theme="1"/>
      <name val="ＭＳ ゴシック"/>
      <family val="3"/>
      <charset val="128"/>
    </font>
    <font>
      <sz val="17"/>
      <color theme="1"/>
      <name val="ＭＳ ゴシック"/>
      <family val="3"/>
      <charset val="128"/>
    </font>
    <font>
      <sz val="13"/>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5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s>
  <cellStyleXfs count="2">
    <xf numFmtId="0" fontId="0" fillId="0" borderId="0"/>
    <xf numFmtId="0" fontId="5" fillId="0" borderId="0"/>
  </cellStyleXfs>
  <cellXfs count="100">
    <xf numFmtId="0" fontId="0" fillId="0" borderId="0" xfId="0"/>
    <xf numFmtId="0" fontId="4" fillId="2" borderId="0" xfId="1" applyFont="1" applyFill="1" applyAlignment="1">
      <alignment vertical="center"/>
    </xf>
    <xf numFmtId="0" fontId="4" fillId="2" borderId="0" xfId="1" applyFont="1" applyFill="1" applyAlignment="1">
      <alignment horizontal="right" vertical="center"/>
    </xf>
    <xf numFmtId="0" fontId="4" fillId="2" borderId="8" xfId="1" applyFont="1" applyFill="1" applyBorder="1" applyAlignment="1">
      <alignment horizontal="center" vertical="center"/>
    </xf>
    <xf numFmtId="0" fontId="1" fillId="2" borderId="0" xfId="1" applyFont="1" applyFill="1" applyAlignment="1">
      <alignment vertical="center"/>
    </xf>
    <xf numFmtId="49" fontId="1" fillId="2" borderId="6" xfId="1" applyNumberFormat="1" applyFont="1" applyFill="1" applyBorder="1" applyAlignment="1">
      <alignment vertical="center"/>
    </xf>
    <xf numFmtId="176" fontId="1" fillId="2" borderId="6" xfId="1" applyNumberFormat="1" applyFont="1" applyFill="1" applyBorder="1" applyAlignment="1">
      <alignment vertical="center"/>
    </xf>
    <xf numFmtId="49" fontId="1" fillId="2" borderId="4" xfId="1" applyNumberFormat="1" applyFont="1" applyFill="1" applyBorder="1" applyAlignment="1">
      <alignment vertical="center"/>
    </xf>
    <xf numFmtId="176" fontId="1" fillId="2" borderId="4" xfId="1" applyNumberFormat="1" applyFont="1" applyFill="1" applyBorder="1" applyAlignment="1">
      <alignment vertical="center"/>
    </xf>
    <xf numFmtId="0" fontId="1" fillId="2" borderId="15" xfId="1" applyFont="1" applyFill="1" applyBorder="1" applyAlignment="1">
      <alignment vertical="center"/>
    </xf>
    <xf numFmtId="49" fontId="1" fillId="3" borderId="12" xfId="1" applyNumberFormat="1" applyFont="1" applyFill="1" applyBorder="1" applyAlignment="1">
      <alignment vertical="center"/>
    </xf>
    <xf numFmtId="49" fontId="1" fillId="3" borderId="3" xfId="1" applyNumberFormat="1" applyFont="1" applyFill="1" applyBorder="1" applyAlignment="1">
      <alignment vertical="center"/>
    </xf>
    <xf numFmtId="49" fontId="1" fillId="3" borderId="11" xfId="1" applyNumberFormat="1" applyFont="1" applyFill="1" applyBorder="1" applyAlignment="1">
      <alignment vertical="center"/>
    </xf>
    <xf numFmtId="176" fontId="1" fillId="3" borderId="8" xfId="1" applyNumberFormat="1" applyFont="1" applyFill="1" applyBorder="1" applyAlignment="1">
      <alignment vertical="center"/>
    </xf>
    <xf numFmtId="49" fontId="1" fillId="2" borderId="2" xfId="1" applyNumberFormat="1" applyFont="1" applyFill="1" applyBorder="1" applyAlignment="1">
      <alignment vertical="center"/>
    </xf>
    <xf numFmtId="49" fontId="1" fillId="2" borderId="10" xfId="1" applyNumberFormat="1" applyFont="1" applyFill="1" applyBorder="1" applyAlignment="1">
      <alignment vertical="center"/>
    </xf>
    <xf numFmtId="49" fontId="1" fillId="2" borderId="7" xfId="1" applyNumberFormat="1" applyFont="1" applyFill="1" applyBorder="1" applyAlignment="1">
      <alignment vertical="center"/>
    </xf>
    <xf numFmtId="49" fontId="1" fillId="2" borderId="0" xfId="1" applyNumberFormat="1" applyFont="1" applyFill="1" applyAlignment="1">
      <alignment vertical="center"/>
    </xf>
    <xf numFmtId="49" fontId="1" fillId="2" borderId="1" xfId="1" applyNumberFormat="1" applyFont="1" applyFill="1" applyBorder="1" applyAlignment="1">
      <alignment vertical="center"/>
    </xf>
    <xf numFmtId="49" fontId="1" fillId="2" borderId="9" xfId="1" applyNumberFormat="1" applyFont="1" applyFill="1" applyBorder="1" applyAlignment="1">
      <alignment vertical="center"/>
    </xf>
    <xf numFmtId="176" fontId="1" fillId="2" borderId="5" xfId="1" applyNumberFormat="1" applyFont="1" applyFill="1" applyBorder="1" applyAlignment="1">
      <alignment vertical="center"/>
    </xf>
    <xf numFmtId="49" fontId="1" fillId="2" borderId="3" xfId="1" applyNumberFormat="1" applyFont="1" applyFill="1" applyBorder="1" applyAlignment="1">
      <alignment vertical="center"/>
    </xf>
    <xf numFmtId="49" fontId="1" fillId="2" borderId="11" xfId="1" applyNumberFormat="1" applyFont="1" applyFill="1" applyBorder="1" applyAlignment="1">
      <alignment vertical="center"/>
    </xf>
    <xf numFmtId="176" fontId="1" fillId="2" borderId="8" xfId="1" applyNumberFormat="1" applyFont="1" applyFill="1" applyBorder="1" applyAlignment="1">
      <alignment vertical="center"/>
    </xf>
    <xf numFmtId="49" fontId="1" fillId="2" borderId="12" xfId="1" applyNumberFormat="1" applyFont="1" applyFill="1" applyBorder="1" applyAlignment="1">
      <alignment vertical="center"/>
    </xf>
    <xf numFmtId="49" fontId="1" fillId="3" borderId="13" xfId="1" applyNumberFormat="1" applyFont="1" applyFill="1" applyBorder="1" applyAlignment="1">
      <alignment vertical="center"/>
    </xf>
    <xf numFmtId="49" fontId="1" fillId="3" borderId="2" xfId="1" applyNumberFormat="1" applyFont="1" applyFill="1" applyBorder="1" applyAlignment="1">
      <alignment vertical="center"/>
    </xf>
    <xf numFmtId="49" fontId="1" fillId="3" borderId="10" xfId="1" applyNumberFormat="1" applyFont="1" applyFill="1" applyBorder="1" applyAlignment="1">
      <alignment vertical="center"/>
    </xf>
    <xf numFmtId="176" fontId="1" fillId="3" borderId="6" xfId="1" applyNumberFormat="1" applyFont="1" applyFill="1" applyBorder="1" applyAlignment="1">
      <alignment vertical="center"/>
    </xf>
    <xf numFmtId="0" fontId="5" fillId="2" borderId="0" xfId="1" applyFill="1" applyAlignment="1">
      <alignment vertical="center"/>
    </xf>
    <xf numFmtId="49" fontId="4" fillId="2" borderId="0" xfId="1" applyNumberFormat="1" applyFont="1" applyFill="1" applyAlignment="1">
      <alignment vertical="center"/>
    </xf>
    <xf numFmtId="177" fontId="1" fillId="2" borderId="8" xfId="1" applyNumberFormat="1" applyFont="1" applyFill="1" applyBorder="1" applyAlignment="1">
      <alignment vertical="center"/>
    </xf>
    <xf numFmtId="0" fontId="1" fillId="2" borderId="8" xfId="1" applyFont="1" applyFill="1" applyBorder="1" applyAlignment="1">
      <alignment horizontal="center" vertical="center" shrinkToFit="1"/>
    </xf>
    <xf numFmtId="0" fontId="1" fillId="2" borderId="0" xfId="1" applyFont="1" applyFill="1" applyAlignment="1">
      <alignment horizontal="right" vertical="center"/>
    </xf>
    <xf numFmtId="0" fontId="1" fillId="2" borderId="1" xfId="1" applyFont="1" applyFill="1" applyBorder="1" applyAlignment="1">
      <alignment horizontal="right" vertical="center"/>
    </xf>
    <xf numFmtId="0" fontId="1" fillId="2" borderId="8" xfId="1" applyFont="1" applyFill="1" applyBorder="1" applyAlignment="1">
      <alignment horizontal="center" vertical="center"/>
    </xf>
    <xf numFmtId="0" fontId="3" fillId="2" borderId="0" xfId="1" applyFont="1" applyFill="1" applyAlignment="1">
      <alignment horizontal="center" vertical="center"/>
    </xf>
    <xf numFmtId="0" fontId="1" fillId="2" borderId="0" xfId="1" applyFont="1" applyFill="1" applyAlignment="1">
      <alignment vertical="center"/>
    </xf>
    <xf numFmtId="0" fontId="9" fillId="2" borderId="0" xfId="1" applyFont="1" applyFill="1" applyAlignment="1">
      <alignment horizontal="right" vertical="center"/>
    </xf>
    <xf numFmtId="0" fontId="2" fillId="2" borderId="0" xfId="1" applyFont="1" applyFill="1" applyAlignment="1">
      <alignment vertical="center"/>
    </xf>
    <xf numFmtId="0" fontId="3" fillId="2" borderId="0" xfId="1" applyFont="1" applyFill="1" applyAlignment="1">
      <alignmen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11" fillId="2" borderId="0" xfId="1" applyFont="1" applyFill="1" applyAlignment="1">
      <alignment horizontal="right" vertical="center"/>
    </xf>
    <xf numFmtId="0" fontId="12" fillId="2" borderId="8" xfId="1" applyFont="1" applyFill="1" applyBorder="1" applyAlignment="1">
      <alignment horizontal="center" vertical="center"/>
    </xf>
    <xf numFmtId="49" fontId="13" fillId="0" borderId="12" xfId="1" applyNumberFormat="1" applyFont="1" applyBorder="1" applyAlignment="1">
      <alignment vertical="center"/>
    </xf>
    <xf numFmtId="49" fontId="1" fillId="0" borderId="3" xfId="1" applyNumberFormat="1" applyFont="1" applyBorder="1" applyAlignment="1">
      <alignment vertical="center"/>
    </xf>
    <xf numFmtId="49" fontId="1" fillId="0" borderId="11" xfId="1" applyNumberFormat="1" applyFont="1" applyBorder="1" applyAlignment="1">
      <alignment vertical="center"/>
    </xf>
    <xf numFmtId="176" fontId="1" fillId="0" borderId="8" xfId="1" applyNumberFormat="1" applyFont="1" applyBorder="1" applyAlignment="1">
      <alignment vertical="center"/>
    </xf>
    <xf numFmtId="49" fontId="1" fillId="0" borderId="8" xfId="1" applyNumberFormat="1" applyFont="1" applyBorder="1" applyAlignment="1">
      <alignment vertical="center"/>
    </xf>
    <xf numFmtId="49" fontId="13" fillId="2" borderId="2" xfId="1" applyNumberFormat="1" applyFont="1" applyFill="1" applyBorder="1" applyAlignment="1">
      <alignment vertical="center"/>
    </xf>
    <xf numFmtId="49" fontId="13" fillId="2" borderId="10" xfId="1" applyNumberFormat="1" applyFont="1" applyFill="1" applyBorder="1" applyAlignment="1">
      <alignment vertical="center"/>
    </xf>
    <xf numFmtId="176" fontId="13" fillId="2" borderId="6" xfId="1" applyNumberFormat="1" applyFont="1" applyFill="1" applyBorder="1" applyAlignment="1">
      <alignment vertical="center"/>
    </xf>
    <xf numFmtId="49" fontId="13" fillId="2" borderId="6" xfId="1" applyNumberFormat="1" applyFont="1" applyFill="1" applyBorder="1" applyAlignment="1">
      <alignment vertical="center"/>
    </xf>
    <xf numFmtId="49" fontId="13" fillId="2" borderId="7" xfId="1" applyNumberFormat="1" applyFont="1" applyFill="1" applyBorder="1" applyAlignment="1">
      <alignment vertical="center"/>
    </xf>
    <xf numFmtId="49" fontId="13" fillId="2" borderId="0" xfId="1" applyNumberFormat="1" applyFont="1" applyFill="1" applyAlignment="1">
      <alignment vertical="center"/>
    </xf>
    <xf numFmtId="176" fontId="13" fillId="2" borderId="4" xfId="1" applyNumberFormat="1" applyFont="1" applyFill="1" applyBorder="1" applyAlignment="1">
      <alignment vertical="center"/>
    </xf>
    <xf numFmtId="49" fontId="13" fillId="2" borderId="4" xfId="1" applyNumberFormat="1" applyFont="1" applyFill="1" applyBorder="1" applyAlignment="1">
      <alignment vertical="center"/>
    </xf>
    <xf numFmtId="49" fontId="14" fillId="2" borderId="4" xfId="1" applyNumberFormat="1" applyFont="1" applyFill="1" applyBorder="1" applyAlignment="1">
      <alignment vertical="center"/>
    </xf>
    <xf numFmtId="49" fontId="13" fillId="2" borderId="1" xfId="1" applyNumberFormat="1" applyFont="1" applyFill="1" applyBorder="1" applyAlignment="1">
      <alignment vertical="center"/>
    </xf>
    <xf numFmtId="49" fontId="13" fillId="2" borderId="9" xfId="1" applyNumberFormat="1" applyFont="1" applyFill="1" applyBorder="1" applyAlignment="1">
      <alignment vertical="center"/>
    </xf>
    <xf numFmtId="176" fontId="13" fillId="2" borderId="5" xfId="1" applyNumberFormat="1" applyFont="1" applyFill="1" applyBorder="1" applyAlignment="1">
      <alignment vertical="center"/>
    </xf>
    <xf numFmtId="49" fontId="13" fillId="2" borderId="5" xfId="1" applyNumberFormat="1" applyFont="1" applyFill="1" applyBorder="1" applyAlignment="1">
      <alignment vertical="center"/>
    </xf>
    <xf numFmtId="49" fontId="13" fillId="2" borderId="3" xfId="1" applyNumberFormat="1" applyFont="1" applyFill="1" applyBorder="1" applyAlignment="1">
      <alignment vertical="center"/>
    </xf>
    <xf numFmtId="49" fontId="13" fillId="2" borderId="11" xfId="1" applyNumberFormat="1" applyFont="1" applyFill="1" applyBorder="1" applyAlignment="1">
      <alignment vertical="center"/>
    </xf>
    <xf numFmtId="176" fontId="13" fillId="2" borderId="8" xfId="1" applyNumberFormat="1" applyFont="1" applyFill="1" applyBorder="1" applyAlignment="1">
      <alignment vertical="center"/>
    </xf>
    <xf numFmtId="49" fontId="13" fillId="2" borderId="8" xfId="1" applyNumberFormat="1" applyFont="1" applyFill="1" applyBorder="1" applyAlignment="1">
      <alignment vertical="center"/>
    </xf>
    <xf numFmtId="49" fontId="1" fillId="0" borderId="12" xfId="1" applyNumberFormat="1" applyFont="1" applyBorder="1" applyAlignment="1">
      <alignment vertical="center"/>
    </xf>
    <xf numFmtId="49" fontId="13" fillId="0" borderId="3" xfId="1" applyNumberFormat="1" applyFont="1" applyBorder="1" applyAlignment="1">
      <alignment vertical="center"/>
    </xf>
    <xf numFmtId="49" fontId="13" fillId="0" borderId="11" xfId="1" applyNumberFormat="1" applyFont="1" applyBorder="1" applyAlignment="1">
      <alignment vertical="center"/>
    </xf>
    <xf numFmtId="176" fontId="13" fillId="0" borderId="8" xfId="1" applyNumberFormat="1" applyFont="1" applyBorder="1" applyAlignment="1">
      <alignment vertical="center"/>
    </xf>
    <xf numFmtId="49" fontId="13" fillId="0" borderId="8" xfId="1" applyNumberFormat="1" applyFont="1" applyBorder="1" applyAlignment="1">
      <alignment vertical="center"/>
    </xf>
    <xf numFmtId="49" fontId="1" fillId="2" borderId="14" xfId="1" applyNumberFormat="1" applyFont="1" applyFill="1" applyBorder="1" applyAlignment="1">
      <alignment vertical="center"/>
    </xf>
    <xf numFmtId="49" fontId="1" fillId="2" borderId="13" xfId="1" applyNumberFormat="1" applyFont="1" applyFill="1" applyBorder="1" applyAlignment="1">
      <alignment vertical="center"/>
    </xf>
    <xf numFmtId="176" fontId="13" fillId="2" borderId="2" xfId="1" applyNumberFormat="1" applyFont="1" applyFill="1" applyBorder="1" applyAlignment="1">
      <alignment vertical="center"/>
    </xf>
    <xf numFmtId="0" fontId="13" fillId="2" borderId="0" xfId="1" applyFont="1" applyFill="1" applyAlignment="1">
      <alignment vertical="center"/>
    </xf>
    <xf numFmtId="0" fontId="8" fillId="2" borderId="0" xfId="1" applyFont="1" applyFill="1" applyAlignment="1">
      <alignment horizontal="center" vertical="center"/>
    </xf>
    <xf numFmtId="0" fontId="10" fillId="2" borderId="0" xfId="1" applyFont="1" applyFill="1" applyAlignment="1">
      <alignment horizontal="center" vertical="center"/>
    </xf>
    <xf numFmtId="0" fontId="12" fillId="2" borderId="1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11" xfId="1" applyFont="1" applyFill="1" applyBorder="1" applyAlignment="1">
      <alignment horizontal="center" vertical="center"/>
    </xf>
    <xf numFmtId="0" fontId="2" fillId="2" borderId="0" xfId="1" applyFont="1" applyFill="1" applyAlignment="1">
      <alignment horizontal="center" vertical="center"/>
    </xf>
    <xf numFmtId="0" fontId="3" fillId="2" borderId="0" xfId="1" applyFont="1" applyFill="1" applyAlignment="1">
      <alignment horizontal="center" vertical="center"/>
    </xf>
    <xf numFmtId="0" fontId="4" fillId="2" borderId="1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1" xfId="1" applyFont="1" applyFill="1" applyBorder="1" applyAlignment="1">
      <alignment horizontal="center" vertical="center"/>
    </xf>
    <xf numFmtId="49" fontId="1" fillId="3" borderId="12" xfId="1" applyNumberFormat="1" applyFont="1" applyFill="1" applyBorder="1" applyAlignment="1">
      <alignment horizontal="center" vertical="center"/>
    </xf>
    <xf numFmtId="49" fontId="1" fillId="3" borderId="3" xfId="1" applyNumberFormat="1" applyFont="1" applyFill="1" applyBorder="1" applyAlignment="1">
      <alignment horizontal="center" vertical="center"/>
    </xf>
    <xf numFmtId="49" fontId="1" fillId="3" borderId="11" xfId="1" applyNumberFormat="1" applyFont="1" applyFill="1" applyBorder="1" applyAlignment="1">
      <alignment horizontal="center" vertical="center"/>
    </xf>
    <xf numFmtId="49" fontId="1" fillId="3" borderId="13" xfId="1" applyNumberFormat="1" applyFont="1" applyFill="1" applyBorder="1" applyAlignment="1">
      <alignment horizontal="center" vertical="center"/>
    </xf>
    <xf numFmtId="49" fontId="1" fillId="3" borderId="2" xfId="1" applyNumberFormat="1" applyFont="1" applyFill="1" applyBorder="1" applyAlignment="1">
      <alignment horizontal="center" vertical="center"/>
    </xf>
    <xf numFmtId="49" fontId="1" fillId="3" borderId="10" xfId="1" applyNumberFormat="1" applyFont="1" applyFill="1" applyBorder="1" applyAlignment="1">
      <alignment horizontal="center" vertical="center"/>
    </xf>
    <xf numFmtId="0" fontId="1" fillId="2" borderId="8" xfId="1" applyFont="1" applyFill="1" applyBorder="1" applyAlignment="1">
      <alignment vertical="center"/>
    </xf>
    <xf numFmtId="0" fontId="1" fillId="2" borderId="8" xfId="1" applyFont="1" applyFill="1" applyBorder="1" applyAlignment="1">
      <alignment horizontal="center" vertical="center"/>
    </xf>
    <xf numFmtId="0" fontId="1" fillId="2" borderId="8" xfId="1" applyFont="1" applyFill="1" applyBorder="1" applyAlignment="1">
      <alignment horizontal="center" vertical="center" shrinkToFit="1"/>
    </xf>
    <xf numFmtId="0" fontId="7" fillId="2" borderId="0" xfId="1" applyFont="1" applyFill="1" applyAlignment="1">
      <alignment horizontal="center" vertical="center"/>
    </xf>
    <xf numFmtId="0" fontId="4" fillId="2" borderId="0" xfId="1" applyFont="1" applyFill="1" applyAlignment="1">
      <alignment horizontal="center" vertical="center"/>
    </xf>
    <xf numFmtId="0" fontId="1" fillId="2" borderId="8" xfId="1" applyFont="1" applyFill="1" applyBorder="1" applyAlignment="1">
      <alignment vertical="center" shrinkToFit="1"/>
    </xf>
    <xf numFmtId="0" fontId="1" fillId="2" borderId="0" xfId="1" applyFont="1" applyFill="1" applyAlignment="1">
      <alignment vertical="center"/>
    </xf>
    <xf numFmtId="0" fontId="1" fillId="2" borderId="1" xfId="1" applyFont="1" applyFill="1" applyBorder="1" applyAlignment="1">
      <alignment horizontal="center" vertical="center"/>
    </xf>
  </cellXfs>
  <cellStyles count="2">
    <cellStyle name="標準" xfId="0" builtinId="0"/>
    <cellStyle name="標準 2" xfId="1" xr:uid="{F0EF073C-C20C-401E-B449-E1882AD803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2129118</xdr:colOff>
      <xdr:row>2</xdr:row>
      <xdr:rowOff>22412</xdr:rowOff>
    </xdr:from>
    <xdr:to>
      <xdr:col>12</xdr:col>
      <xdr:colOff>11206</xdr:colOff>
      <xdr:row>2</xdr:row>
      <xdr:rowOff>44824</xdr:rowOff>
    </xdr:to>
    <xdr:cxnSp macro="">
      <xdr:nvCxnSpPr>
        <xdr:cNvPr id="2" name="直線コネクタ 1">
          <a:extLst>
            <a:ext uri="{FF2B5EF4-FFF2-40B4-BE49-F238E27FC236}">
              <a16:creationId xmlns:a16="http://schemas.microsoft.com/office/drawing/2014/main" id="{E8CE943A-549C-4450-9945-60C7925A51FE}"/>
            </a:ext>
          </a:extLst>
        </xdr:cNvPr>
        <xdr:cNvCxnSpPr/>
      </xdr:nvCxnSpPr>
      <xdr:spPr>
        <a:xfrm>
          <a:off x="4081743" y="403412"/>
          <a:ext cx="4120963" cy="224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E4323-3984-45B3-960D-A159621E9175}">
  <sheetPr>
    <pageSetUpPr fitToPage="1"/>
  </sheetPr>
  <dimension ref="B1:N67"/>
  <sheetViews>
    <sheetView tabSelected="1" zoomScale="85" workbookViewId="0">
      <selection activeCell="J68" sqref="J68"/>
    </sheetView>
  </sheetViews>
  <sheetFormatPr defaultColWidth="8.875" defaultRowHeight="13.5" x14ac:dyDescent="0.15"/>
  <cols>
    <col min="1" max="1" width="4.625" style="37" customWidth="1"/>
    <col min="2" max="9" width="2.625" style="37" customWidth="1"/>
    <col min="10" max="10" width="42.625" style="37" customWidth="1"/>
    <col min="11" max="13" width="19.625" style="37" customWidth="1"/>
    <col min="14" max="14" width="32.625" style="37" customWidth="1"/>
    <col min="15" max="16384" width="8.875" style="37"/>
  </cols>
  <sheetData>
    <row r="1" spans="2:14" s="1" customFormat="1" ht="15" customHeight="1" x14ac:dyDescent="0.15">
      <c r="B1" s="76" t="s">
        <v>368</v>
      </c>
      <c r="C1" s="76"/>
      <c r="D1" s="76"/>
      <c r="E1" s="76"/>
      <c r="F1" s="76"/>
      <c r="G1" s="76"/>
      <c r="H1" s="76"/>
      <c r="I1" s="76"/>
      <c r="J1" s="76"/>
      <c r="K1" s="76"/>
      <c r="L1" s="76"/>
      <c r="M1" s="76"/>
      <c r="N1" s="38" t="s">
        <v>59</v>
      </c>
    </row>
    <row r="2" spans="2:14" s="1" customFormat="1" ht="15" customHeight="1" x14ac:dyDescent="0.15">
      <c r="B2" s="76"/>
      <c r="C2" s="76"/>
      <c r="D2" s="76"/>
      <c r="E2" s="76"/>
      <c r="F2" s="76"/>
      <c r="G2" s="76"/>
      <c r="H2" s="76"/>
      <c r="I2" s="76"/>
      <c r="J2" s="76"/>
      <c r="K2" s="76"/>
      <c r="L2" s="76"/>
      <c r="M2" s="76"/>
      <c r="N2" s="39"/>
    </row>
    <row r="3" spans="2:14" s="1" customFormat="1" ht="33" customHeight="1" x14ac:dyDescent="0.15">
      <c r="B3" s="77" t="s">
        <v>58</v>
      </c>
      <c r="C3" s="77"/>
      <c r="D3" s="77"/>
      <c r="E3" s="77"/>
      <c r="F3" s="77"/>
      <c r="G3" s="77"/>
      <c r="H3" s="77"/>
      <c r="I3" s="77"/>
      <c r="J3" s="77"/>
      <c r="K3" s="77"/>
      <c r="L3" s="77"/>
      <c r="M3" s="77"/>
      <c r="N3" s="77"/>
    </row>
    <row r="4" spans="2:14" s="1" customFormat="1" ht="15" customHeight="1" x14ac:dyDescent="0.15">
      <c r="B4" s="36"/>
      <c r="C4" s="36"/>
      <c r="D4" s="36"/>
      <c r="E4" s="36"/>
      <c r="F4" s="36"/>
      <c r="G4" s="36"/>
      <c r="H4" s="36"/>
      <c r="I4" s="36"/>
      <c r="J4" s="36"/>
      <c r="K4" s="36"/>
      <c r="L4" s="36"/>
      <c r="M4" s="36"/>
      <c r="N4" s="40"/>
    </row>
    <row r="5" spans="2:14" s="1" customFormat="1" ht="15" customHeight="1" x14ac:dyDescent="0.15">
      <c r="N5" s="41" t="s">
        <v>369</v>
      </c>
    </row>
    <row r="6" spans="2:14" s="1" customFormat="1" ht="15" customHeight="1" x14ac:dyDescent="0.15">
      <c r="B6" s="42" t="s">
        <v>57</v>
      </c>
      <c r="N6" s="43" t="s">
        <v>56</v>
      </c>
    </row>
    <row r="7" spans="2:14" s="1" customFormat="1" ht="39.75" customHeight="1" x14ac:dyDescent="0.15">
      <c r="B7" s="78" t="s">
        <v>370</v>
      </c>
      <c r="C7" s="79"/>
      <c r="D7" s="79"/>
      <c r="E7" s="79"/>
      <c r="F7" s="79"/>
      <c r="G7" s="79"/>
      <c r="H7" s="79"/>
      <c r="I7" s="79"/>
      <c r="J7" s="80"/>
      <c r="K7" s="44" t="s">
        <v>371</v>
      </c>
      <c r="L7" s="44" t="s">
        <v>372</v>
      </c>
      <c r="M7" s="44" t="s">
        <v>52</v>
      </c>
      <c r="N7" s="44" t="s">
        <v>373</v>
      </c>
    </row>
    <row r="8" spans="2:14" ht="20.25" customHeight="1" x14ac:dyDescent="0.15">
      <c r="B8" s="45" t="s">
        <v>2</v>
      </c>
      <c r="C8" s="46"/>
      <c r="D8" s="46"/>
      <c r="E8" s="46"/>
      <c r="F8" s="46"/>
      <c r="G8" s="46"/>
      <c r="H8" s="46"/>
      <c r="I8" s="46"/>
      <c r="J8" s="47"/>
      <c r="K8" s="48"/>
      <c r="L8" s="48"/>
      <c r="M8" s="48"/>
      <c r="N8" s="49"/>
    </row>
    <row r="9" spans="2:14" ht="20.25" customHeight="1" x14ac:dyDescent="0.15">
      <c r="B9" s="7" t="s">
        <v>55</v>
      </c>
      <c r="C9" s="50" t="s">
        <v>51</v>
      </c>
      <c r="D9" s="50"/>
      <c r="E9" s="50"/>
      <c r="F9" s="50"/>
      <c r="G9" s="50"/>
      <c r="H9" s="50"/>
      <c r="I9" s="50"/>
      <c r="J9" s="51"/>
      <c r="K9" s="52"/>
      <c r="L9" s="52"/>
      <c r="M9" s="52"/>
      <c r="N9" s="53"/>
    </row>
    <row r="10" spans="2:14" ht="20.25" customHeight="1" x14ac:dyDescent="0.15">
      <c r="B10" s="7" t="s">
        <v>55</v>
      </c>
      <c r="C10" s="54"/>
      <c r="D10" s="55" t="s">
        <v>3</v>
      </c>
      <c r="E10" s="55"/>
      <c r="F10" s="55"/>
      <c r="G10" s="55"/>
      <c r="H10" s="55"/>
      <c r="I10" s="55"/>
      <c r="J10" s="54"/>
      <c r="K10" s="56">
        <v>179381000</v>
      </c>
      <c r="L10" s="56">
        <v>181371534</v>
      </c>
      <c r="M10" s="56">
        <v>-1990534</v>
      </c>
      <c r="N10" s="57"/>
    </row>
    <row r="11" spans="2:14" ht="20.25" customHeight="1" x14ac:dyDescent="0.15">
      <c r="B11" s="7" t="s">
        <v>55</v>
      </c>
      <c r="C11" s="54"/>
      <c r="D11" s="55" t="s">
        <v>4</v>
      </c>
      <c r="E11" s="55"/>
      <c r="F11" s="55"/>
      <c r="G11" s="55"/>
      <c r="H11" s="55"/>
      <c r="I11" s="55"/>
      <c r="J11" s="54"/>
      <c r="K11" s="56">
        <v>590866000</v>
      </c>
      <c r="L11" s="56">
        <v>599971979</v>
      </c>
      <c r="M11" s="56">
        <v>-9105979</v>
      </c>
      <c r="N11" s="58" t="s">
        <v>53</v>
      </c>
    </row>
    <row r="12" spans="2:14" ht="20.25" customHeight="1" x14ac:dyDescent="0.15">
      <c r="B12" s="7" t="s">
        <v>55</v>
      </c>
      <c r="C12" s="54"/>
      <c r="D12" s="55" t="s">
        <v>5</v>
      </c>
      <c r="E12" s="55"/>
      <c r="F12" s="55"/>
      <c r="G12" s="55"/>
      <c r="H12" s="55"/>
      <c r="I12" s="55"/>
      <c r="J12" s="54"/>
      <c r="K12" s="56">
        <v>24200000</v>
      </c>
      <c r="L12" s="56">
        <v>23553624</v>
      </c>
      <c r="M12" s="56">
        <v>646376</v>
      </c>
      <c r="N12" s="57"/>
    </row>
    <row r="13" spans="2:14" ht="20.25" customHeight="1" x14ac:dyDescent="0.15">
      <c r="B13" s="7" t="s">
        <v>55</v>
      </c>
      <c r="C13" s="54"/>
      <c r="D13" s="55" t="s">
        <v>6</v>
      </c>
      <c r="E13" s="55"/>
      <c r="F13" s="55"/>
      <c r="G13" s="55"/>
      <c r="H13" s="55"/>
      <c r="I13" s="55"/>
      <c r="J13" s="54"/>
      <c r="K13" s="56">
        <v>1042179000</v>
      </c>
      <c r="L13" s="56">
        <v>1048120236</v>
      </c>
      <c r="M13" s="56">
        <v>-5941236</v>
      </c>
      <c r="N13" s="57"/>
    </row>
    <row r="14" spans="2:14" ht="20.25" customHeight="1" x14ac:dyDescent="0.15">
      <c r="B14" s="7" t="s">
        <v>55</v>
      </c>
      <c r="C14" s="54"/>
      <c r="D14" s="55" t="s">
        <v>7</v>
      </c>
      <c r="E14" s="55"/>
      <c r="F14" s="55"/>
      <c r="G14" s="55"/>
      <c r="H14" s="55"/>
      <c r="I14" s="55"/>
      <c r="J14" s="54"/>
      <c r="K14" s="56">
        <v>20836000</v>
      </c>
      <c r="L14" s="56">
        <v>19678528</v>
      </c>
      <c r="M14" s="56">
        <v>1157472</v>
      </c>
      <c r="N14" s="57"/>
    </row>
    <row r="15" spans="2:14" ht="20.25" customHeight="1" x14ac:dyDescent="0.15">
      <c r="B15" s="7" t="s">
        <v>55</v>
      </c>
      <c r="C15" s="54"/>
      <c r="D15" s="55" t="s">
        <v>8</v>
      </c>
      <c r="E15" s="55"/>
      <c r="F15" s="55"/>
      <c r="G15" s="55"/>
      <c r="H15" s="55"/>
      <c r="I15" s="55"/>
      <c r="J15" s="54"/>
      <c r="K15" s="56">
        <v>33000</v>
      </c>
      <c r="L15" s="56">
        <v>33075</v>
      </c>
      <c r="M15" s="56">
        <v>-75</v>
      </c>
      <c r="N15" s="57"/>
    </row>
    <row r="16" spans="2:14" ht="20.25" customHeight="1" x14ac:dyDescent="0.15">
      <c r="B16" s="7" t="s">
        <v>55</v>
      </c>
      <c r="C16" s="54"/>
      <c r="D16" s="55" t="s">
        <v>9</v>
      </c>
      <c r="E16" s="55"/>
      <c r="F16" s="55"/>
      <c r="G16" s="55"/>
      <c r="H16" s="55"/>
      <c r="I16" s="55"/>
      <c r="J16" s="54"/>
      <c r="K16" s="56">
        <v>9652000</v>
      </c>
      <c r="L16" s="56">
        <v>10651555</v>
      </c>
      <c r="M16" s="56">
        <v>-999555</v>
      </c>
      <c r="N16" s="57"/>
    </row>
    <row r="17" spans="2:14" ht="20.25" customHeight="1" x14ac:dyDescent="0.15">
      <c r="B17" s="7" t="s">
        <v>55</v>
      </c>
      <c r="C17" s="54"/>
      <c r="D17" s="55" t="s">
        <v>10</v>
      </c>
      <c r="E17" s="55"/>
      <c r="F17" s="55"/>
      <c r="G17" s="55"/>
      <c r="H17" s="55"/>
      <c r="I17" s="55"/>
      <c r="J17" s="54"/>
      <c r="K17" s="56">
        <v>61000</v>
      </c>
      <c r="L17" s="56">
        <v>74259</v>
      </c>
      <c r="M17" s="56">
        <v>-13259</v>
      </c>
      <c r="N17" s="57"/>
    </row>
    <row r="18" spans="2:14" ht="20.25" customHeight="1" x14ac:dyDescent="0.15">
      <c r="B18" s="7" t="s">
        <v>55</v>
      </c>
      <c r="C18" s="54"/>
      <c r="D18" s="55" t="s">
        <v>11</v>
      </c>
      <c r="E18" s="55"/>
      <c r="F18" s="55"/>
      <c r="G18" s="55"/>
      <c r="H18" s="55"/>
      <c r="I18" s="55"/>
      <c r="J18" s="54"/>
      <c r="K18" s="56">
        <v>46606000</v>
      </c>
      <c r="L18" s="56">
        <v>47381511</v>
      </c>
      <c r="M18" s="56">
        <v>-775511</v>
      </c>
      <c r="N18" s="57"/>
    </row>
    <row r="19" spans="2:14" ht="20.25" customHeight="1" x14ac:dyDescent="0.15">
      <c r="B19" s="7" t="s">
        <v>55</v>
      </c>
      <c r="C19" s="54"/>
      <c r="D19" s="55" t="s">
        <v>12</v>
      </c>
      <c r="E19" s="55"/>
      <c r="F19" s="55"/>
      <c r="G19" s="55"/>
      <c r="H19" s="55"/>
      <c r="I19" s="55"/>
      <c r="J19" s="54"/>
      <c r="K19" s="56">
        <v>0</v>
      </c>
      <c r="L19" s="56">
        <v>0</v>
      </c>
      <c r="M19" s="56">
        <v>0</v>
      </c>
      <c r="N19" s="57"/>
    </row>
    <row r="20" spans="2:14" ht="20.25" customHeight="1" x14ac:dyDescent="0.15">
      <c r="B20" s="7" t="s">
        <v>55</v>
      </c>
      <c r="C20" s="54"/>
      <c r="D20" s="59"/>
      <c r="E20" s="59"/>
      <c r="F20" s="59"/>
      <c r="G20" s="59" t="s">
        <v>13</v>
      </c>
      <c r="H20" s="59"/>
      <c r="I20" s="59"/>
      <c r="J20" s="60"/>
      <c r="K20" s="61">
        <v>1913814000</v>
      </c>
      <c r="L20" s="61">
        <v>1930836301</v>
      </c>
      <c r="M20" s="61">
        <v>-17022301</v>
      </c>
      <c r="N20" s="62"/>
    </row>
    <row r="21" spans="2:14" ht="20.25" customHeight="1" x14ac:dyDescent="0.15">
      <c r="B21" s="7" t="s">
        <v>55</v>
      </c>
      <c r="C21" s="63" t="s">
        <v>0</v>
      </c>
      <c r="D21" s="63"/>
      <c r="E21" s="63"/>
      <c r="F21" s="63"/>
      <c r="G21" s="63"/>
      <c r="H21" s="63"/>
      <c r="I21" s="63"/>
      <c r="J21" s="64"/>
      <c r="K21" s="65"/>
      <c r="L21" s="65"/>
      <c r="M21" s="65"/>
      <c r="N21" s="66"/>
    </row>
    <row r="22" spans="2:14" ht="20.25" customHeight="1" x14ac:dyDescent="0.15">
      <c r="B22" s="7" t="s">
        <v>55</v>
      </c>
      <c r="C22" s="54"/>
      <c r="D22" s="55" t="s">
        <v>14</v>
      </c>
      <c r="E22" s="55"/>
      <c r="F22" s="55"/>
      <c r="G22" s="55"/>
      <c r="H22" s="55"/>
      <c r="I22" s="55"/>
      <c r="J22" s="54"/>
      <c r="K22" s="56">
        <v>1319347000</v>
      </c>
      <c r="L22" s="56">
        <v>1311464587</v>
      </c>
      <c r="M22" s="56">
        <v>7882413</v>
      </c>
      <c r="N22" s="57"/>
    </row>
    <row r="23" spans="2:14" ht="20.25" customHeight="1" x14ac:dyDescent="0.15">
      <c r="B23" s="7" t="s">
        <v>55</v>
      </c>
      <c r="C23" s="54"/>
      <c r="D23" s="55" t="s">
        <v>15</v>
      </c>
      <c r="E23" s="55"/>
      <c r="F23" s="55"/>
      <c r="G23" s="55"/>
      <c r="H23" s="55"/>
      <c r="I23" s="55"/>
      <c r="J23" s="54"/>
      <c r="K23" s="56">
        <v>298906000</v>
      </c>
      <c r="L23" s="56">
        <v>289310239</v>
      </c>
      <c r="M23" s="56">
        <v>9595761</v>
      </c>
      <c r="N23" s="57"/>
    </row>
    <row r="24" spans="2:14" ht="20.25" customHeight="1" x14ac:dyDescent="0.15">
      <c r="B24" s="7" t="s">
        <v>55</v>
      </c>
      <c r="C24" s="54"/>
      <c r="D24" s="55" t="s">
        <v>16</v>
      </c>
      <c r="E24" s="55"/>
      <c r="F24" s="55"/>
      <c r="G24" s="55"/>
      <c r="H24" s="55"/>
      <c r="I24" s="55"/>
      <c r="J24" s="54"/>
      <c r="K24" s="56">
        <v>149647000</v>
      </c>
      <c r="L24" s="56">
        <v>144759526</v>
      </c>
      <c r="M24" s="56">
        <v>4887474</v>
      </c>
      <c r="N24" s="57"/>
    </row>
    <row r="25" spans="2:14" ht="20.25" customHeight="1" x14ac:dyDescent="0.15">
      <c r="B25" s="7" t="s">
        <v>55</v>
      </c>
      <c r="C25" s="54"/>
      <c r="D25" s="55" t="s">
        <v>17</v>
      </c>
      <c r="E25" s="55"/>
      <c r="F25" s="55"/>
      <c r="G25" s="55"/>
      <c r="H25" s="55"/>
      <c r="I25" s="55"/>
      <c r="J25" s="54"/>
      <c r="K25" s="56">
        <v>24695000</v>
      </c>
      <c r="L25" s="56">
        <v>24031961</v>
      </c>
      <c r="M25" s="56">
        <v>663039</v>
      </c>
      <c r="N25" s="57"/>
    </row>
    <row r="26" spans="2:14" ht="20.25" customHeight="1" x14ac:dyDescent="0.15">
      <c r="B26" s="7" t="s">
        <v>55</v>
      </c>
      <c r="C26" s="54"/>
      <c r="D26" s="55" t="s">
        <v>18</v>
      </c>
      <c r="E26" s="55"/>
      <c r="F26" s="55"/>
      <c r="G26" s="55"/>
      <c r="H26" s="55"/>
      <c r="I26" s="55"/>
      <c r="J26" s="54"/>
      <c r="K26" s="56">
        <v>0</v>
      </c>
      <c r="L26" s="56">
        <v>0</v>
      </c>
      <c r="M26" s="56">
        <v>0</v>
      </c>
      <c r="N26" s="57"/>
    </row>
    <row r="27" spans="2:14" ht="20.25" customHeight="1" x14ac:dyDescent="0.15">
      <c r="B27" s="7" t="s">
        <v>55</v>
      </c>
      <c r="C27" s="54"/>
      <c r="D27" s="55" t="s">
        <v>19</v>
      </c>
      <c r="E27" s="55"/>
      <c r="F27" s="55"/>
      <c r="G27" s="55"/>
      <c r="H27" s="55"/>
      <c r="I27" s="55"/>
      <c r="J27" s="54"/>
      <c r="K27" s="56">
        <v>3421000</v>
      </c>
      <c r="L27" s="56">
        <v>3418574</v>
      </c>
      <c r="M27" s="56">
        <v>2426</v>
      </c>
      <c r="N27" s="57"/>
    </row>
    <row r="28" spans="2:14" ht="20.25" customHeight="1" x14ac:dyDescent="0.15">
      <c r="B28" s="7" t="s">
        <v>55</v>
      </c>
      <c r="C28" s="54"/>
      <c r="D28" s="55" t="s">
        <v>20</v>
      </c>
      <c r="E28" s="55"/>
      <c r="F28" s="55"/>
      <c r="G28" s="55"/>
      <c r="H28" s="55"/>
      <c r="I28" s="55"/>
      <c r="J28" s="54"/>
      <c r="K28" s="56">
        <v>12298000</v>
      </c>
      <c r="L28" s="56">
        <v>12189154</v>
      </c>
      <c r="M28" s="56">
        <v>108846</v>
      </c>
      <c r="N28" s="57"/>
    </row>
    <row r="29" spans="2:14" ht="20.25" customHeight="1" x14ac:dyDescent="0.15">
      <c r="B29" s="7" t="s">
        <v>55</v>
      </c>
      <c r="C29" s="54"/>
      <c r="D29" s="55" t="s">
        <v>21</v>
      </c>
      <c r="E29" s="55"/>
      <c r="F29" s="55"/>
      <c r="G29" s="55"/>
      <c r="H29" s="55"/>
      <c r="I29" s="55"/>
      <c r="J29" s="54"/>
      <c r="K29" s="56">
        <v>0</v>
      </c>
      <c r="L29" s="56">
        <v>0</v>
      </c>
      <c r="M29" s="56">
        <v>0</v>
      </c>
      <c r="N29" s="57"/>
    </row>
    <row r="30" spans="2:14" ht="20.25" customHeight="1" x14ac:dyDescent="0.15">
      <c r="B30" s="7" t="s">
        <v>55</v>
      </c>
      <c r="C30" s="54"/>
      <c r="D30" s="59"/>
      <c r="E30" s="59"/>
      <c r="F30" s="59"/>
      <c r="G30" s="59" t="s">
        <v>22</v>
      </c>
      <c r="H30" s="59"/>
      <c r="I30" s="59"/>
      <c r="J30" s="60"/>
      <c r="K30" s="61">
        <v>1808314000</v>
      </c>
      <c r="L30" s="61">
        <v>1785174041</v>
      </c>
      <c r="M30" s="61">
        <v>23139959</v>
      </c>
      <c r="N30" s="62"/>
    </row>
    <row r="31" spans="2:14" ht="20.25" customHeight="1" x14ac:dyDescent="0.15">
      <c r="B31" s="7" t="s">
        <v>55</v>
      </c>
      <c r="C31" s="59"/>
      <c r="D31" s="59" t="s">
        <v>23</v>
      </c>
      <c r="E31" s="59"/>
      <c r="F31" s="59"/>
      <c r="G31" s="59"/>
      <c r="H31" s="59"/>
      <c r="I31" s="59"/>
      <c r="J31" s="60"/>
      <c r="K31" s="61">
        <v>105500000</v>
      </c>
      <c r="L31" s="61">
        <v>145662260</v>
      </c>
      <c r="M31" s="61">
        <v>-40162260</v>
      </c>
      <c r="N31" s="62"/>
    </row>
    <row r="32" spans="2:14" ht="20.25" customHeight="1" x14ac:dyDescent="0.15">
      <c r="B32" s="67" t="s">
        <v>24</v>
      </c>
      <c r="C32" s="68"/>
      <c r="D32" s="68"/>
      <c r="E32" s="68"/>
      <c r="F32" s="68"/>
      <c r="G32" s="68"/>
      <c r="H32" s="68"/>
      <c r="I32" s="68"/>
      <c r="J32" s="69"/>
      <c r="K32" s="70"/>
      <c r="L32" s="70"/>
      <c r="M32" s="70"/>
      <c r="N32" s="71"/>
    </row>
    <row r="33" spans="2:14" ht="20.25" customHeight="1" x14ac:dyDescent="0.15">
      <c r="B33" s="7" t="s">
        <v>55</v>
      </c>
      <c r="C33" s="50" t="s">
        <v>51</v>
      </c>
      <c r="D33" s="50"/>
      <c r="E33" s="50"/>
      <c r="F33" s="50"/>
      <c r="G33" s="50"/>
      <c r="H33" s="50"/>
      <c r="I33" s="50"/>
      <c r="J33" s="51"/>
      <c r="K33" s="52"/>
      <c r="L33" s="52"/>
      <c r="M33" s="52"/>
      <c r="N33" s="53"/>
    </row>
    <row r="34" spans="2:14" ht="20.25" customHeight="1" x14ac:dyDescent="0.15">
      <c r="B34" s="7" t="s">
        <v>55</v>
      </c>
      <c r="C34" s="54"/>
      <c r="D34" s="55" t="s">
        <v>25</v>
      </c>
      <c r="E34" s="55"/>
      <c r="F34" s="55"/>
      <c r="G34" s="55"/>
      <c r="H34" s="55"/>
      <c r="I34" s="55"/>
      <c r="J34" s="54"/>
      <c r="K34" s="56">
        <v>34575000</v>
      </c>
      <c r="L34" s="56">
        <v>34575000</v>
      </c>
      <c r="M34" s="56">
        <v>0</v>
      </c>
      <c r="N34" s="57"/>
    </row>
    <row r="35" spans="2:14" ht="20.25" customHeight="1" x14ac:dyDescent="0.15">
      <c r="B35" s="7" t="s">
        <v>55</v>
      </c>
      <c r="C35" s="54"/>
      <c r="D35" s="55" t="s">
        <v>26</v>
      </c>
      <c r="E35" s="55"/>
      <c r="F35" s="55"/>
      <c r="G35" s="55"/>
      <c r="H35" s="55"/>
      <c r="I35" s="55"/>
      <c r="J35" s="54"/>
      <c r="K35" s="56">
        <v>35000000</v>
      </c>
      <c r="L35" s="56">
        <v>35000000</v>
      </c>
      <c r="M35" s="56">
        <v>0</v>
      </c>
      <c r="N35" s="57"/>
    </row>
    <row r="36" spans="2:14" ht="20.25" customHeight="1" x14ac:dyDescent="0.15">
      <c r="B36" s="7" t="s">
        <v>55</v>
      </c>
      <c r="C36" s="54"/>
      <c r="D36" s="55" t="s">
        <v>27</v>
      </c>
      <c r="E36" s="55"/>
      <c r="F36" s="55"/>
      <c r="G36" s="55"/>
      <c r="H36" s="55"/>
      <c r="I36" s="55"/>
      <c r="J36" s="54"/>
      <c r="K36" s="56">
        <v>0</v>
      </c>
      <c r="L36" s="56">
        <v>0</v>
      </c>
      <c r="M36" s="56">
        <v>0</v>
      </c>
      <c r="N36" s="57"/>
    </row>
    <row r="37" spans="2:14" ht="20.25" customHeight="1" x14ac:dyDescent="0.15">
      <c r="B37" s="7" t="s">
        <v>55</v>
      </c>
      <c r="C37" s="54"/>
      <c r="D37" s="55" t="s">
        <v>28</v>
      </c>
      <c r="E37" s="55"/>
      <c r="F37" s="55"/>
      <c r="G37" s="55"/>
      <c r="H37" s="55"/>
      <c r="I37" s="55"/>
      <c r="J37" s="54"/>
      <c r="K37" s="56">
        <v>350000</v>
      </c>
      <c r="L37" s="56">
        <v>350000</v>
      </c>
      <c r="M37" s="56">
        <v>0</v>
      </c>
      <c r="N37" s="57"/>
    </row>
    <row r="38" spans="2:14" ht="20.25" customHeight="1" x14ac:dyDescent="0.15">
      <c r="B38" s="7" t="s">
        <v>55</v>
      </c>
      <c r="C38" s="54"/>
      <c r="D38" s="59"/>
      <c r="E38" s="59"/>
      <c r="F38" s="59"/>
      <c r="G38" s="59" t="s">
        <v>29</v>
      </c>
      <c r="H38" s="59"/>
      <c r="I38" s="59"/>
      <c r="J38" s="60"/>
      <c r="K38" s="61">
        <v>69925000</v>
      </c>
      <c r="L38" s="61">
        <v>69925000</v>
      </c>
      <c r="M38" s="61">
        <v>0</v>
      </c>
      <c r="N38" s="62"/>
    </row>
    <row r="39" spans="2:14" ht="20.25" customHeight="1" x14ac:dyDescent="0.15">
      <c r="B39" s="7" t="s">
        <v>55</v>
      </c>
      <c r="C39" s="63" t="s">
        <v>0</v>
      </c>
      <c r="D39" s="63"/>
      <c r="E39" s="63"/>
      <c r="F39" s="63"/>
      <c r="G39" s="63"/>
      <c r="H39" s="63"/>
      <c r="I39" s="63"/>
      <c r="J39" s="64"/>
      <c r="K39" s="65"/>
      <c r="L39" s="65"/>
      <c r="M39" s="65"/>
      <c r="N39" s="66"/>
    </row>
    <row r="40" spans="2:14" ht="20.25" customHeight="1" x14ac:dyDescent="0.15">
      <c r="B40" s="7" t="s">
        <v>55</v>
      </c>
      <c r="C40" s="54"/>
      <c r="D40" s="55" t="s">
        <v>30</v>
      </c>
      <c r="E40" s="55"/>
      <c r="F40" s="55"/>
      <c r="G40" s="55"/>
      <c r="H40" s="55"/>
      <c r="I40" s="55"/>
      <c r="J40" s="54"/>
      <c r="K40" s="56">
        <v>34270000</v>
      </c>
      <c r="L40" s="56">
        <v>34270000</v>
      </c>
      <c r="M40" s="56">
        <v>0</v>
      </c>
      <c r="N40" s="57"/>
    </row>
    <row r="41" spans="2:14" ht="20.25" customHeight="1" x14ac:dyDescent="0.15">
      <c r="B41" s="7" t="s">
        <v>55</v>
      </c>
      <c r="C41" s="54"/>
      <c r="D41" s="55" t="s">
        <v>31</v>
      </c>
      <c r="E41" s="55"/>
      <c r="F41" s="55"/>
      <c r="G41" s="55"/>
      <c r="H41" s="55"/>
      <c r="I41" s="55"/>
      <c r="J41" s="54"/>
      <c r="K41" s="56">
        <v>130225000</v>
      </c>
      <c r="L41" s="56">
        <v>128575978</v>
      </c>
      <c r="M41" s="56">
        <v>1649022</v>
      </c>
      <c r="N41" s="7" t="s">
        <v>374</v>
      </c>
    </row>
    <row r="42" spans="2:14" ht="20.25" customHeight="1" x14ac:dyDescent="0.15">
      <c r="B42" s="7" t="s">
        <v>55</v>
      </c>
      <c r="C42" s="54"/>
      <c r="D42" s="55" t="s">
        <v>32</v>
      </c>
      <c r="E42" s="55"/>
      <c r="F42" s="55"/>
      <c r="G42" s="55"/>
      <c r="H42" s="55"/>
      <c r="I42" s="55"/>
      <c r="J42" s="54"/>
      <c r="K42" s="56">
        <v>374000</v>
      </c>
      <c r="L42" s="56">
        <v>372144</v>
      </c>
      <c r="M42" s="56">
        <v>1856</v>
      </c>
      <c r="N42" s="57"/>
    </row>
    <row r="43" spans="2:14" ht="20.25" customHeight="1" x14ac:dyDescent="0.15">
      <c r="B43" s="7" t="s">
        <v>55</v>
      </c>
      <c r="C43" s="54"/>
      <c r="D43" s="55" t="s">
        <v>33</v>
      </c>
      <c r="E43" s="55"/>
      <c r="F43" s="55"/>
      <c r="G43" s="55"/>
      <c r="H43" s="55"/>
      <c r="I43" s="55"/>
      <c r="J43" s="54"/>
      <c r="K43" s="56">
        <v>10456000</v>
      </c>
      <c r="L43" s="56">
        <v>10440684</v>
      </c>
      <c r="M43" s="56">
        <v>15316</v>
      </c>
      <c r="N43" s="57"/>
    </row>
    <row r="44" spans="2:14" ht="20.25" customHeight="1" x14ac:dyDescent="0.15">
      <c r="B44" s="7" t="s">
        <v>55</v>
      </c>
      <c r="C44" s="54"/>
      <c r="D44" s="55" t="s">
        <v>34</v>
      </c>
      <c r="E44" s="55"/>
      <c r="F44" s="55"/>
      <c r="G44" s="55"/>
      <c r="H44" s="55"/>
      <c r="I44" s="55"/>
      <c r="J44" s="54"/>
      <c r="K44" s="56">
        <v>0</v>
      </c>
      <c r="L44" s="56">
        <v>0</v>
      </c>
      <c r="M44" s="56">
        <v>0</v>
      </c>
      <c r="N44" s="57"/>
    </row>
    <row r="45" spans="2:14" ht="20.25" customHeight="1" x14ac:dyDescent="0.15">
      <c r="B45" s="7" t="s">
        <v>55</v>
      </c>
      <c r="C45" s="54"/>
      <c r="D45" s="59"/>
      <c r="E45" s="59"/>
      <c r="F45" s="59"/>
      <c r="G45" s="59" t="s">
        <v>35</v>
      </c>
      <c r="H45" s="59"/>
      <c r="I45" s="59"/>
      <c r="J45" s="60"/>
      <c r="K45" s="61">
        <v>175325000</v>
      </c>
      <c r="L45" s="61">
        <v>173658806</v>
      </c>
      <c r="M45" s="61">
        <v>1666194</v>
      </c>
      <c r="N45" s="62"/>
    </row>
    <row r="46" spans="2:14" ht="20.25" customHeight="1" x14ac:dyDescent="0.15">
      <c r="B46" s="7" t="s">
        <v>55</v>
      </c>
      <c r="C46" s="59"/>
      <c r="D46" s="59" t="s">
        <v>36</v>
      </c>
      <c r="E46" s="59"/>
      <c r="F46" s="59"/>
      <c r="G46" s="59"/>
      <c r="H46" s="59"/>
      <c r="I46" s="59"/>
      <c r="J46" s="60"/>
      <c r="K46" s="61">
        <v>-105400000</v>
      </c>
      <c r="L46" s="61">
        <v>-103733806</v>
      </c>
      <c r="M46" s="61">
        <v>-1666194</v>
      </c>
      <c r="N46" s="62"/>
    </row>
    <row r="47" spans="2:14" ht="20.25" customHeight="1" x14ac:dyDescent="0.15">
      <c r="B47" s="67" t="s">
        <v>37</v>
      </c>
      <c r="C47" s="68"/>
      <c r="D47" s="68"/>
      <c r="E47" s="68"/>
      <c r="F47" s="68"/>
      <c r="G47" s="68"/>
      <c r="H47" s="68"/>
      <c r="I47" s="68"/>
      <c r="J47" s="69"/>
      <c r="K47" s="70"/>
      <c r="L47" s="70"/>
      <c r="M47" s="70"/>
      <c r="N47" s="71"/>
    </row>
    <row r="48" spans="2:14" ht="20.25" customHeight="1" x14ac:dyDescent="0.15">
      <c r="B48" s="7" t="s">
        <v>55</v>
      </c>
      <c r="C48" s="50" t="s">
        <v>51</v>
      </c>
      <c r="D48" s="50"/>
      <c r="E48" s="50"/>
      <c r="F48" s="50"/>
      <c r="G48" s="50"/>
      <c r="H48" s="50"/>
      <c r="I48" s="50"/>
      <c r="J48" s="51"/>
      <c r="K48" s="52"/>
      <c r="L48" s="52"/>
      <c r="M48" s="52"/>
      <c r="N48" s="53"/>
    </row>
    <row r="49" spans="2:14" ht="20.25" customHeight="1" x14ac:dyDescent="0.15">
      <c r="B49" s="7" t="s">
        <v>55</v>
      </c>
      <c r="C49" s="54"/>
      <c r="D49" s="55" t="s">
        <v>38</v>
      </c>
      <c r="E49" s="55"/>
      <c r="F49" s="55"/>
      <c r="G49" s="55"/>
      <c r="H49" s="55"/>
      <c r="I49" s="55"/>
      <c r="J49" s="54"/>
      <c r="K49" s="56">
        <v>0</v>
      </c>
      <c r="L49" s="56">
        <v>0</v>
      </c>
      <c r="M49" s="56">
        <v>0</v>
      </c>
      <c r="N49" s="57"/>
    </row>
    <row r="50" spans="2:14" ht="20.25" customHeight="1" x14ac:dyDescent="0.15">
      <c r="B50" s="7" t="s">
        <v>55</v>
      </c>
      <c r="C50" s="54"/>
      <c r="D50" s="55" t="s">
        <v>39</v>
      </c>
      <c r="E50" s="55"/>
      <c r="F50" s="55"/>
      <c r="G50" s="55"/>
      <c r="H50" s="55"/>
      <c r="I50" s="55"/>
      <c r="J50" s="54"/>
      <c r="K50" s="56">
        <v>84817000</v>
      </c>
      <c r="L50" s="56">
        <v>69240041</v>
      </c>
      <c r="M50" s="56">
        <v>15576959</v>
      </c>
      <c r="N50" s="57" t="s">
        <v>54</v>
      </c>
    </row>
    <row r="51" spans="2:14" ht="20.25" customHeight="1" x14ac:dyDescent="0.15">
      <c r="B51" s="7" t="s">
        <v>55</v>
      </c>
      <c r="C51" s="54"/>
      <c r="D51" s="55" t="s">
        <v>40</v>
      </c>
      <c r="E51" s="55"/>
      <c r="F51" s="55"/>
      <c r="G51" s="55"/>
      <c r="H51" s="55"/>
      <c r="I51" s="55"/>
      <c r="J51" s="54"/>
      <c r="K51" s="56">
        <v>1740000</v>
      </c>
      <c r="L51" s="56">
        <v>1740024</v>
      </c>
      <c r="M51" s="56">
        <v>-24</v>
      </c>
      <c r="N51" s="57"/>
    </row>
    <row r="52" spans="2:14" ht="20.25" customHeight="1" x14ac:dyDescent="0.15">
      <c r="B52" s="7" t="s">
        <v>55</v>
      </c>
      <c r="C52" s="54"/>
      <c r="D52" s="59"/>
      <c r="E52" s="59"/>
      <c r="F52" s="59"/>
      <c r="G52" s="59" t="s">
        <v>41</v>
      </c>
      <c r="H52" s="59"/>
      <c r="I52" s="59"/>
      <c r="J52" s="60"/>
      <c r="K52" s="61">
        <v>86557000</v>
      </c>
      <c r="L52" s="61">
        <v>70980065</v>
      </c>
      <c r="M52" s="61">
        <v>15576935</v>
      </c>
      <c r="N52" s="62"/>
    </row>
    <row r="53" spans="2:14" ht="20.25" customHeight="1" x14ac:dyDescent="0.15">
      <c r="B53" s="7" t="s">
        <v>55</v>
      </c>
      <c r="C53" s="63" t="s">
        <v>0</v>
      </c>
      <c r="D53" s="63"/>
      <c r="E53" s="63"/>
      <c r="F53" s="63"/>
      <c r="G53" s="63"/>
      <c r="H53" s="63"/>
      <c r="I53" s="63"/>
      <c r="J53" s="64"/>
      <c r="K53" s="65"/>
      <c r="L53" s="65"/>
      <c r="M53" s="65"/>
      <c r="N53" s="66"/>
    </row>
    <row r="54" spans="2:14" ht="20.25" customHeight="1" x14ac:dyDescent="0.15">
      <c r="B54" s="7" t="s">
        <v>55</v>
      </c>
      <c r="C54" s="54"/>
      <c r="D54" s="55" t="s">
        <v>42</v>
      </c>
      <c r="E54" s="55"/>
      <c r="F54" s="55"/>
      <c r="G54" s="55"/>
      <c r="H54" s="55"/>
      <c r="I54" s="55"/>
      <c r="J54" s="54"/>
      <c r="K54" s="56">
        <v>0</v>
      </c>
      <c r="L54" s="56">
        <v>0</v>
      </c>
      <c r="M54" s="56">
        <v>0</v>
      </c>
      <c r="N54" s="57"/>
    </row>
    <row r="55" spans="2:14" ht="20.25" customHeight="1" x14ac:dyDescent="0.15">
      <c r="B55" s="7" t="s">
        <v>55</v>
      </c>
      <c r="C55" s="54"/>
      <c r="D55" s="55" t="s">
        <v>43</v>
      </c>
      <c r="E55" s="55"/>
      <c r="F55" s="55"/>
      <c r="G55" s="55"/>
      <c r="H55" s="55"/>
      <c r="I55" s="55"/>
      <c r="J55" s="54"/>
      <c r="K55" s="56">
        <v>118844000</v>
      </c>
      <c r="L55" s="56">
        <v>118643983</v>
      </c>
      <c r="M55" s="56">
        <v>200017</v>
      </c>
      <c r="N55" s="57"/>
    </row>
    <row r="56" spans="2:14" ht="20.25" customHeight="1" x14ac:dyDescent="0.15">
      <c r="B56" s="7" t="s">
        <v>55</v>
      </c>
      <c r="C56" s="54"/>
      <c r="D56" s="55" t="s">
        <v>44</v>
      </c>
      <c r="E56" s="55"/>
      <c r="F56" s="55"/>
      <c r="G56" s="55"/>
      <c r="H56" s="55"/>
      <c r="I56" s="55"/>
      <c r="J56" s="54"/>
      <c r="K56" s="56">
        <v>1523000</v>
      </c>
      <c r="L56" s="56">
        <v>1517338</v>
      </c>
      <c r="M56" s="56">
        <v>5662</v>
      </c>
      <c r="N56" s="57"/>
    </row>
    <row r="57" spans="2:14" ht="20.25" customHeight="1" x14ac:dyDescent="0.15">
      <c r="B57" s="7" t="s">
        <v>55</v>
      </c>
      <c r="C57" s="54"/>
      <c r="D57" s="59"/>
      <c r="E57" s="59"/>
      <c r="F57" s="59"/>
      <c r="G57" s="59" t="s">
        <v>45</v>
      </c>
      <c r="H57" s="59"/>
      <c r="I57" s="59"/>
      <c r="J57" s="60"/>
      <c r="K57" s="61">
        <v>120367000</v>
      </c>
      <c r="L57" s="61">
        <v>120161321</v>
      </c>
      <c r="M57" s="61">
        <v>205679</v>
      </c>
      <c r="N57" s="62"/>
    </row>
    <row r="58" spans="2:14" ht="20.25" customHeight="1" x14ac:dyDescent="0.15">
      <c r="B58" s="7" t="s">
        <v>55</v>
      </c>
      <c r="C58" s="59"/>
      <c r="D58" s="59" t="s">
        <v>46</v>
      </c>
      <c r="E58" s="59"/>
      <c r="F58" s="59"/>
      <c r="G58" s="59"/>
      <c r="H58" s="59"/>
      <c r="I58" s="59"/>
      <c r="J58" s="60"/>
      <c r="K58" s="61">
        <v>-33810000</v>
      </c>
      <c r="L58" s="61">
        <v>-49181256</v>
      </c>
      <c r="M58" s="61">
        <v>15371256</v>
      </c>
      <c r="N58" s="62"/>
    </row>
    <row r="59" spans="2:14" ht="20.25" customHeight="1" x14ac:dyDescent="0.15">
      <c r="B59" s="72" t="s">
        <v>55</v>
      </c>
      <c r="C59" s="59" t="s">
        <v>47</v>
      </c>
      <c r="D59" s="59"/>
      <c r="E59" s="59"/>
      <c r="F59" s="59"/>
      <c r="G59" s="59"/>
      <c r="H59" s="59"/>
      <c r="I59" s="59"/>
      <c r="J59" s="60"/>
      <c r="K59" s="61">
        <v>17989000</v>
      </c>
      <c r="L59" s="61"/>
      <c r="M59" s="61">
        <f>SUM(K59:K60)</f>
        <v>15654000</v>
      </c>
      <c r="N59" s="62"/>
    </row>
    <row r="60" spans="2:14" ht="20.25" customHeight="1" x14ac:dyDescent="0.15">
      <c r="B60" s="73" t="s">
        <v>55</v>
      </c>
      <c r="C60" s="50"/>
      <c r="D60" s="50"/>
      <c r="E60" s="50"/>
      <c r="F60" s="50"/>
      <c r="G60" s="50"/>
      <c r="H60" s="50"/>
      <c r="I60" s="50"/>
      <c r="J60" s="51"/>
      <c r="K60" s="52">
        <v>-2335000</v>
      </c>
      <c r="L60" s="52"/>
      <c r="M60" s="52"/>
      <c r="N60" s="53"/>
    </row>
    <row r="61" spans="2:14" ht="20.25" customHeight="1" x14ac:dyDescent="0.15">
      <c r="B61" s="73" t="s">
        <v>55</v>
      </c>
      <c r="C61" s="50" t="s">
        <v>48</v>
      </c>
      <c r="D61" s="50"/>
      <c r="E61" s="50"/>
      <c r="F61" s="50"/>
      <c r="G61" s="50"/>
      <c r="H61" s="50"/>
      <c r="I61" s="50"/>
      <c r="J61" s="51"/>
      <c r="K61" s="52">
        <f>K31+K46+K58-K59-K60</f>
        <v>-49364000</v>
      </c>
      <c r="L61" s="52">
        <v>-7252802</v>
      </c>
      <c r="M61" s="52">
        <f>M31+M46+M58-M59-M60</f>
        <v>-42111198</v>
      </c>
      <c r="N61" s="53"/>
    </row>
    <row r="62" spans="2:14" ht="20.25" customHeight="1" x14ac:dyDescent="0.15">
      <c r="B62" s="14" t="s">
        <v>55</v>
      </c>
      <c r="C62" s="50"/>
      <c r="D62" s="50"/>
      <c r="E62" s="50"/>
      <c r="F62" s="50"/>
      <c r="G62" s="50"/>
      <c r="H62" s="50"/>
      <c r="I62" s="50"/>
      <c r="J62" s="50"/>
      <c r="K62" s="74"/>
      <c r="L62" s="74"/>
      <c r="M62" s="74"/>
      <c r="N62" s="50"/>
    </row>
    <row r="63" spans="2:14" ht="20.25" customHeight="1" x14ac:dyDescent="0.15">
      <c r="B63" s="73" t="s">
        <v>55</v>
      </c>
      <c r="C63" s="50" t="s">
        <v>49</v>
      </c>
      <c r="D63" s="50"/>
      <c r="E63" s="50"/>
      <c r="F63" s="50"/>
      <c r="G63" s="50"/>
      <c r="H63" s="50"/>
      <c r="I63" s="50"/>
      <c r="J63" s="51"/>
      <c r="K63" s="52">
        <v>551347887</v>
      </c>
      <c r="L63" s="52">
        <v>576088511</v>
      </c>
      <c r="M63" s="52">
        <v>-24740624</v>
      </c>
      <c r="N63" s="53"/>
    </row>
    <row r="64" spans="2:14" ht="20.25" customHeight="1" x14ac:dyDescent="0.15">
      <c r="B64" s="73" t="s">
        <v>55</v>
      </c>
      <c r="C64" s="50" t="s">
        <v>50</v>
      </c>
      <c r="D64" s="50"/>
      <c r="E64" s="50"/>
      <c r="F64" s="50"/>
      <c r="G64" s="50"/>
      <c r="H64" s="50"/>
      <c r="I64" s="50"/>
      <c r="J64" s="51"/>
      <c r="K64" s="52">
        <f>K61+K63</f>
        <v>501983887</v>
      </c>
      <c r="L64" s="52">
        <v>568835709</v>
      </c>
      <c r="M64" s="52">
        <f>M61+M63</f>
        <v>-66851822</v>
      </c>
      <c r="N64" s="53"/>
    </row>
    <row r="65" spans="2:14" ht="20.25" customHeight="1" x14ac:dyDescent="0.15">
      <c r="B65" s="75" t="s">
        <v>375</v>
      </c>
      <c r="C65" s="75"/>
      <c r="D65" s="75"/>
      <c r="E65" s="75"/>
      <c r="F65" s="75"/>
      <c r="G65" s="75"/>
      <c r="H65" s="75"/>
      <c r="I65" s="75"/>
      <c r="J65" s="75"/>
      <c r="K65" s="75"/>
      <c r="L65" s="75"/>
      <c r="M65" s="75"/>
      <c r="N65" s="75"/>
    </row>
    <row r="66" spans="2:14" ht="20.25" customHeight="1" x14ac:dyDescent="0.15">
      <c r="B66" s="75" t="s">
        <v>376</v>
      </c>
      <c r="C66" s="75"/>
      <c r="D66" s="75"/>
      <c r="E66" s="75"/>
      <c r="F66" s="75"/>
      <c r="G66" s="75"/>
      <c r="H66" s="75"/>
      <c r="I66" s="75"/>
      <c r="J66" s="75"/>
      <c r="K66" s="75"/>
      <c r="L66" s="75"/>
      <c r="M66" s="75"/>
      <c r="N66" s="75"/>
    </row>
    <row r="67" spans="2:14" ht="20.25" customHeight="1" x14ac:dyDescent="0.15">
      <c r="B67" s="75" t="s">
        <v>377</v>
      </c>
      <c r="C67" s="75"/>
      <c r="D67" s="75"/>
      <c r="E67" s="75"/>
      <c r="F67" s="75"/>
      <c r="G67" s="75"/>
      <c r="H67" s="75"/>
      <c r="I67" s="75"/>
      <c r="J67" s="75"/>
      <c r="K67" s="75"/>
      <c r="L67" s="75"/>
      <c r="M67" s="75"/>
      <c r="N67" s="75"/>
    </row>
  </sheetData>
  <sheetProtection algorithmName="SHA-512" hashValue="XJzOnA4QgZjwbczwdgAU4/5jL20ZPWkJdV2ika3eYIInne4rL+262U7RUkqhNtT/7q2/CX++ixyihRJxrGXTMg==" saltValue="NEsyqTRu0FRWT73crc+0oQ==" spinCount="100000" sheet="1" objects="1" scenarios="1" selectLockedCells="1" selectUnlockedCells="1"/>
  <mergeCells count="3">
    <mergeCell ref="B1:M2"/>
    <mergeCell ref="B3:N3"/>
    <mergeCell ref="B7:J7"/>
  </mergeCells>
  <phoneticPr fontId="6"/>
  <pageMargins left="0.78740157480314965" right="0" top="0.35433070866141736" bottom="0.59055118110236227" header="0" footer="0"/>
  <pageSetup paperSize="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A6C5-B421-45E7-9B10-1D96180C67D0}">
  <sheetPr>
    <pageSetUpPr fitToPage="1"/>
  </sheetPr>
  <dimension ref="B1:M62"/>
  <sheetViews>
    <sheetView topLeftCell="A43" zoomScale="85" workbookViewId="0"/>
  </sheetViews>
  <sheetFormatPr defaultColWidth="8.875" defaultRowHeight="13.5" x14ac:dyDescent="0.15"/>
  <cols>
    <col min="1" max="1" width="4.625" style="4" customWidth="1"/>
    <col min="2" max="9" width="2.625" style="4" customWidth="1"/>
    <col min="10" max="10" width="42.625" style="4" customWidth="1"/>
    <col min="11" max="13" width="19.625" style="4" customWidth="1"/>
    <col min="14" max="16384" width="8.875" style="4"/>
  </cols>
  <sheetData>
    <row r="1" spans="2:13" s="1" customFormat="1" x14ac:dyDescent="0.15">
      <c r="M1" s="2" t="s">
        <v>166</v>
      </c>
    </row>
    <row r="2" spans="2:13" s="1" customFormat="1" ht="18.75" customHeight="1" x14ac:dyDescent="0.15">
      <c r="B2" s="81" t="s">
        <v>167</v>
      </c>
      <c r="C2" s="81"/>
      <c r="D2" s="81"/>
      <c r="E2" s="81"/>
      <c r="F2" s="81"/>
      <c r="G2" s="81"/>
      <c r="H2" s="81"/>
      <c r="I2" s="81"/>
      <c r="J2" s="81"/>
      <c r="K2" s="81"/>
      <c r="L2" s="81"/>
      <c r="M2" s="81"/>
    </row>
    <row r="3" spans="2:13" s="1" customFormat="1" ht="18.75" x14ac:dyDescent="0.15">
      <c r="B3" s="82" t="s">
        <v>58</v>
      </c>
      <c r="C3" s="82"/>
      <c r="D3" s="82"/>
      <c r="E3" s="82"/>
      <c r="F3" s="82"/>
      <c r="G3" s="82"/>
      <c r="H3" s="82"/>
      <c r="I3" s="82"/>
      <c r="J3" s="82"/>
      <c r="K3" s="82"/>
      <c r="L3" s="82"/>
      <c r="M3" s="82"/>
    </row>
    <row r="4" spans="2:13" s="1" customFormat="1" x14ac:dyDescent="0.15"/>
    <row r="5" spans="2:13" s="1" customFormat="1" x14ac:dyDescent="0.15">
      <c r="B5" s="1" t="s">
        <v>57</v>
      </c>
      <c r="M5" s="2" t="s">
        <v>56</v>
      </c>
    </row>
    <row r="6" spans="2:13" s="1" customFormat="1" ht="27.95" customHeight="1" x14ac:dyDescent="0.15">
      <c r="B6" s="83" t="s">
        <v>1</v>
      </c>
      <c r="C6" s="84"/>
      <c r="D6" s="84"/>
      <c r="E6" s="84"/>
      <c r="F6" s="84"/>
      <c r="G6" s="84"/>
      <c r="H6" s="84"/>
      <c r="I6" s="84"/>
      <c r="J6" s="85"/>
      <c r="K6" s="3" t="s">
        <v>168</v>
      </c>
      <c r="L6" s="3" t="s">
        <v>169</v>
      </c>
      <c r="M6" s="3" t="s">
        <v>170</v>
      </c>
    </row>
    <row r="7" spans="2:13" x14ac:dyDescent="0.15">
      <c r="B7" s="10" t="s">
        <v>171</v>
      </c>
      <c r="C7" s="11"/>
      <c r="D7" s="11"/>
      <c r="E7" s="11"/>
      <c r="F7" s="11"/>
      <c r="G7" s="11"/>
      <c r="H7" s="11"/>
      <c r="I7" s="11"/>
      <c r="J7" s="12"/>
      <c r="K7" s="13"/>
      <c r="L7" s="13"/>
      <c r="M7" s="13"/>
    </row>
    <row r="8" spans="2:13" x14ac:dyDescent="0.15">
      <c r="B8" s="7" t="s">
        <v>55</v>
      </c>
      <c r="C8" s="14" t="s">
        <v>172</v>
      </c>
      <c r="D8" s="14"/>
      <c r="E8" s="14"/>
      <c r="F8" s="14"/>
      <c r="G8" s="14"/>
      <c r="H8" s="14"/>
      <c r="I8" s="14"/>
      <c r="J8" s="15"/>
      <c r="K8" s="6"/>
      <c r="L8" s="6"/>
      <c r="M8" s="6"/>
    </row>
    <row r="9" spans="2:13" x14ac:dyDescent="0.15">
      <c r="B9" s="7" t="s">
        <v>55</v>
      </c>
      <c r="C9" s="16"/>
      <c r="D9" s="17" t="s">
        <v>173</v>
      </c>
      <c r="E9" s="17"/>
      <c r="F9" s="17"/>
      <c r="G9" s="17"/>
      <c r="H9" s="17"/>
      <c r="I9" s="17"/>
      <c r="J9" s="16"/>
      <c r="K9" s="8">
        <v>181371534</v>
      </c>
      <c r="L9" s="8">
        <v>173747924</v>
      </c>
      <c r="M9" s="8">
        <v>7623610</v>
      </c>
    </row>
    <row r="10" spans="2:13" x14ac:dyDescent="0.15">
      <c r="B10" s="7" t="s">
        <v>55</v>
      </c>
      <c r="C10" s="16"/>
      <c r="D10" s="17" t="s">
        <v>174</v>
      </c>
      <c r="E10" s="17"/>
      <c r="F10" s="17"/>
      <c r="G10" s="17"/>
      <c r="H10" s="17"/>
      <c r="I10" s="17"/>
      <c r="J10" s="16"/>
      <c r="K10" s="8">
        <v>599971979</v>
      </c>
      <c r="L10" s="8">
        <v>598967660</v>
      </c>
      <c r="M10" s="8">
        <v>1004319</v>
      </c>
    </row>
    <row r="11" spans="2:13" x14ac:dyDescent="0.15">
      <c r="B11" s="7" t="s">
        <v>55</v>
      </c>
      <c r="C11" s="16"/>
      <c r="D11" s="17" t="s">
        <v>175</v>
      </c>
      <c r="E11" s="17"/>
      <c r="F11" s="17"/>
      <c r="G11" s="17"/>
      <c r="H11" s="17"/>
      <c r="I11" s="17"/>
      <c r="J11" s="16"/>
      <c r="K11" s="8">
        <v>23553624</v>
      </c>
      <c r="L11" s="8">
        <v>26615844</v>
      </c>
      <c r="M11" s="8">
        <v>-3062220</v>
      </c>
    </row>
    <row r="12" spans="2:13" x14ac:dyDescent="0.15">
      <c r="B12" s="7" t="s">
        <v>55</v>
      </c>
      <c r="C12" s="16"/>
      <c r="D12" s="17" t="s">
        <v>176</v>
      </c>
      <c r="E12" s="17"/>
      <c r="F12" s="17"/>
      <c r="G12" s="17"/>
      <c r="H12" s="17"/>
      <c r="I12" s="17"/>
      <c r="J12" s="16"/>
      <c r="K12" s="8">
        <v>1048120236</v>
      </c>
      <c r="L12" s="8">
        <v>1029723532</v>
      </c>
      <c r="M12" s="8">
        <v>18396704</v>
      </c>
    </row>
    <row r="13" spans="2:13" x14ac:dyDescent="0.15">
      <c r="B13" s="7" t="s">
        <v>55</v>
      </c>
      <c r="C13" s="16"/>
      <c r="D13" s="17" t="s">
        <v>177</v>
      </c>
      <c r="E13" s="17"/>
      <c r="F13" s="17"/>
      <c r="G13" s="17"/>
      <c r="H13" s="17"/>
      <c r="I13" s="17"/>
      <c r="J13" s="16"/>
      <c r="K13" s="8">
        <v>19678528</v>
      </c>
      <c r="L13" s="8">
        <v>19513128</v>
      </c>
      <c r="M13" s="8">
        <v>165400</v>
      </c>
    </row>
    <row r="14" spans="2:13" x14ac:dyDescent="0.15">
      <c r="B14" s="7" t="s">
        <v>55</v>
      </c>
      <c r="C14" s="16"/>
      <c r="D14" s="17" t="s">
        <v>178</v>
      </c>
      <c r="E14" s="17"/>
      <c r="F14" s="17"/>
      <c r="G14" s="17"/>
      <c r="H14" s="17"/>
      <c r="I14" s="17"/>
      <c r="J14" s="16"/>
      <c r="K14" s="8">
        <v>10651555</v>
      </c>
      <c r="L14" s="8">
        <v>10179283</v>
      </c>
      <c r="M14" s="8">
        <v>472272</v>
      </c>
    </row>
    <row r="15" spans="2:13" x14ac:dyDescent="0.15">
      <c r="B15" s="7" t="s">
        <v>55</v>
      </c>
      <c r="C15" s="16"/>
      <c r="D15" s="17" t="s">
        <v>179</v>
      </c>
      <c r="E15" s="17"/>
      <c r="F15" s="17"/>
      <c r="G15" s="17"/>
      <c r="H15" s="17"/>
      <c r="I15" s="17"/>
      <c r="J15" s="16"/>
      <c r="K15" s="8">
        <v>34110824</v>
      </c>
      <c r="L15" s="8">
        <v>7294006</v>
      </c>
      <c r="M15" s="8">
        <v>26816818</v>
      </c>
    </row>
    <row r="16" spans="2:13" x14ac:dyDescent="0.15">
      <c r="B16" s="7" t="s">
        <v>55</v>
      </c>
      <c r="C16" s="16"/>
      <c r="D16" s="18"/>
      <c r="E16" s="18"/>
      <c r="F16" s="18"/>
      <c r="G16" s="18" t="s">
        <v>180</v>
      </c>
      <c r="H16" s="18"/>
      <c r="I16" s="18"/>
      <c r="J16" s="19"/>
      <c r="K16" s="20">
        <v>1917458280</v>
      </c>
      <c r="L16" s="20">
        <v>1866041377</v>
      </c>
      <c r="M16" s="20">
        <v>51416903</v>
      </c>
    </row>
    <row r="17" spans="2:13" x14ac:dyDescent="0.15">
      <c r="B17" s="7" t="s">
        <v>55</v>
      </c>
      <c r="C17" s="21" t="s">
        <v>181</v>
      </c>
      <c r="D17" s="21"/>
      <c r="E17" s="21"/>
      <c r="F17" s="21"/>
      <c r="G17" s="21"/>
      <c r="H17" s="21"/>
      <c r="I17" s="21"/>
      <c r="J17" s="22"/>
      <c r="K17" s="23"/>
      <c r="L17" s="23"/>
      <c r="M17" s="23"/>
    </row>
    <row r="18" spans="2:13" x14ac:dyDescent="0.15">
      <c r="B18" s="7" t="s">
        <v>55</v>
      </c>
      <c r="C18" s="16"/>
      <c r="D18" s="17" t="s">
        <v>182</v>
      </c>
      <c r="E18" s="17"/>
      <c r="F18" s="17"/>
      <c r="G18" s="17"/>
      <c r="H18" s="17"/>
      <c r="I18" s="17"/>
      <c r="J18" s="16"/>
      <c r="K18" s="8">
        <v>1312219389</v>
      </c>
      <c r="L18" s="8">
        <v>1291247179</v>
      </c>
      <c r="M18" s="8">
        <v>20972210</v>
      </c>
    </row>
    <row r="19" spans="2:13" x14ac:dyDescent="0.15">
      <c r="B19" s="7" t="s">
        <v>55</v>
      </c>
      <c r="C19" s="16"/>
      <c r="D19" s="17" t="s">
        <v>183</v>
      </c>
      <c r="E19" s="17"/>
      <c r="F19" s="17"/>
      <c r="G19" s="17"/>
      <c r="H19" s="17"/>
      <c r="I19" s="17"/>
      <c r="J19" s="16"/>
      <c r="K19" s="8">
        <v>289310239</v>
      </c>
      <c r="L19" s="8">
        <v>294315540</v>
      </c>
      <c r="M19" s="8">
        <v>-5005301</v>
      </c>
    </row>
    <row r="20" spans="2:13" x14ac:dyDescent="0.15">
      <c r="B20" s="7" t="s">
        <v>55</v>
      </c>
      <c r="C20" s="16"/>
      <c r="D20" s="17" t="s">
        <v>184</v>
      </c>
      <c r="E20" s="17"/>
      <c r="F20" s="17"/>
      <c r="G20" s="17"/>
      <c r="H20" s="17"/>
      <c r="I20" s="17"/>
      <c r="J20" s="16"/>
      <c r="K20" s="8">
        <v>144759526</v>
      </c>
      <c r="L20" s="8">
        <v>147967340</v>
      </c>
      <c r="M20" s="8">
        <v>-3207814</v>
      </c>
    </row>
    <row r="21" spans="2:13" x14ac:dyDescent="0.15">
      <c r="B21" s="7" t="s">
        <v>55</v>
      </c>
      <c r="C21" s="16"/>
      <c r="D21" s="17" t="s">
        <v>185</v>
      </c>
      <c r="E21" s="17"/>
      <c r="F21" s="17"/>
      <c r="G21" s="17"/>
      <c r="H21" s="17"/>
      <c r="I21" s="17"/>
      <c r="J21" s="16"/>
      <c r="K21" s="8">
        <v>25826962</v>
      </c>
      <c r="L21" s="8">
        <v>27826213</v>
      </c>
      <c r="M21" s="8">
        <v>-1999251</v>
      </c>
    </row>
    <row r="22" spans="2:13" x14ac:dyDescent="0.15">
      <c r="B22" s="7" t="s">
        <v>55</v>
      </c>
      <c r="C22" s="16"/>
      <c r="D22" s="17" t="s">
        <v>18</v>
      </c>
      <c r="E22" s="17"/>
      <c r="F22" s="17"/>
      <c r="G22" s="17"/>
      <c r="H22" s="17"/>
      <c r="I22" s="17"/>
      <c r="J22" s="16"/>
      <c r="K22" s="8">
        <v>0</v>
      </c>
      <c r="L22" s="8">
        <v>0</v>
      </c>
      <c r="M22" s="8">
        <v>0</v>
      </c>
    </row>
    <row r="23" spans="2:13" x14ac:dyDescent="0.15">
      <c r="B23" s="7" t="s">
        <v>55</v>
      </c>
      <c r="C23" s="16"/>
      <c r="D23" s="17" t="s">
        <v>186</v>
      </c>
      <c r="E23" s="17"/>
      <c r="F23" s="17"/>
      <c r="G23" s="17"/>
      <c r="H23" s="17"/>
      <c r="I23" s="17"/>
      <c r="J23" s="16"/>
      <c r="K23" s="8">
        <v>107732328</v>
      </c>
      <c r="L23" s="8">
        <v>99871682</v>
      </c>
      <c r="M23" s="8">
        <v>7860646</v>
      </c>
    </row>
    <row r="24" spans="2:13" x14ac:dyDescent="0.15">
      <c r="B24" s="7" t="s">
        <v>55</v>
      </c>
      <c r="C24" s="16"/>
      <c r="D24" s="17" t="s">
        <v>187</v>
      </c>
      <c r="E24" s="17"/>
      <c r="F24" s="17"/>
      <c r="G24" s="17"/>
      <c r="H24" s="17"/>
      <c r="I24" s="17"/>
      <c r="J24" s="16"/>
      <c r="K24" s="8">
        <v>-38648143</v>
      </c>
      <c r="L24" s="8">
        <v>-38795350</v>
      </c>
      <c r="M24" s="8">
        <v>147207</v>
      </c>
    </row>
    <row r="25" spans="2:13" x14ac:dyDescent="0.15">
      <c r="B25" s="7" t="s">
        <v>55</v>
      </c>
      <c r="C25" s="16"/>
      <c r="D25" s="17" t="s">
        <v>188</v>
      </c>
      <c r="E25" s="17"/>
      <c r="F25" s="17"/>
      <c r="G25" s="17"/>
      <c r="H25" s="17"/>
      <c r="I25" s="17"/>
      <c r="J25" s="16"/>
      <c r="K25" s="8">
        <v>10000</v>
      </c>
      <c r="L25" s="8">
        <v>256329</v>
      </c>
      <c r="M25" s="8">
        <v>-246329</v>
      </c>
    </row>
    <row r="26" spans="2:13" x14ac:dyDescent="0.15">
      <c r="B26" s="7" t="s">
        <v>55</v>
      </c>
      <c r="C26" s="16"/>
      <c r="D26" s="17" t="s">
        <v>189</v>
      </c>
      <c r="E26" s="17"/>
      <c r="F26" s="17"/>
      <c r="G26" s="17"/>
      <c r="H26" s="17"/>
      <c r="I26" s="17"/>
      <c r="J26" s="16"/>
      <c r="K26" s="8">
        <v>31626</v>
      </c>
      <c r="L26" s="8">
        <v>16290</v>
      </c>
      <c r="M26" s="8">
        <v>15336</v>
      </c>
    </row>
    <row r="27" spans="2:13" x14ac:dyDescent="0.15">
      <c r="B27" s="7" t="s">
        <v>55</v>
      </c>
      <c r="C27" s="16"/>
      <c r="D27" s="18"/>
      <c r="E27" s="18"/>
      <c r="F27" s="18"/>
      <c r="G27" s="18" t="s">
        <v>190</v>
      </c>
      <c r="H27" s="18"/>
      <c r="I27" s="18"/>
      <c r="J27" s="19"/>
      <c r="K27" s="20">
        <v>1841241927</v>
      </c>
      <c r="L27" s="20">
        <v>1822705223</v>
      </c>
      <c r="M27" s="20">
        <v>18536704</v>
      </c>
    </row>
    <row r="28" spans="2:13" x14ac:dyDescent="0.15">
      <c r="B28" s="7" t="s">
        <v>55</v>
      </c>
      <c r="C28" s="18"/>
      <c r="D28" s="18" t="s">
        <v>191</v>
      </c>
      <c r="E28" s="18"/>
      <c r="F28" s="18"/>
      <c r="G28" s="18"/>
      <c r="H28" s="18"/>
      <c r="I28" s="18"/>
      <c r="J28" s="19"/>
      <c r="K28" s="20">
        <v>76216353</v>
      </c>
      <c r="L28" s="20">
        <v>43336154</v>
      </c>
      <c r="M28" s="20">
        <v>32880199</v>
      </c>
    </row>
    <row r="29" spans="2:13" x14ac:dyDescent="0.15">
      <c r="B29" s="10" t="s">
        <v>192</v>
      </c>
      <c r="C29" s="11"/>
      <c r="D29" s="11"/>
      <c r="E29" s="11"/>
      <c r="F29" s="11"/>
      <c r="G29" s="11"/>
      <c r="H29" s="11"/>
      <c r="I29" s="11"/>
      <c r="J29" s="12"/>
      <c r="K29" s="13"/>
      <c r="L29" s="13"/>
      <c r="M29" s="13"/>
    </row>
    <row r="30" spans="2:13" x14ac:dyDescent="0.15">
      <c r="B30" s="7" t="s">
        <v>55</v>
      </c>
      <c r="C30" s="14" t="s">
        <v>172</v>
      </c>
      <c r="D30" s="14"/>
      <c r="E30" s="14"/>
      <c r="F30" s="14"/>
      <c r="G30" s="14"/>
      <c r="H30" s="14"/>
      <c r="I30" s="14"/>
      <c r="J30" s="15"/>
      <c r="K30" s="6"/>
      <c r="L30" s="6"/>
      <c r="M30" s="6"/>
    </row>
    <row r="31" spans="2:13" x14ac:dyDescent="0.15">
      <c r="B31" s="7" t="s">
        <v>55</v>
      </c>
      <c r="C31" s="16"/>
      <c r="D31" s="17" t="s">
        <v>193</v>
      </c>
      <c r="E31" s="17"/>
      <c r="F31" s="17"/>
      <c r="G31" s="17"/>
      <c r="H31" s="17"/>
      <c r="I31" s="17"/>
      <c r="J31" s="16"/>
      <c r="K31" s="8">
        <v>33075</v>
      </c>
      <c r="L31" s="8">
        <v>83985</v>
      </c>
      <c r="M31" s="8">
        <v>-50910</v>
      </c>
    </row>
    <row r="32" spans="2:13" x14ac:dyDescent="0.15">
      <c r="B32" s="7" t="s">
        <v>55</v>
      </c>
      <c r="C32" s="16"/>
      <c r="D32" s="17" t="s">
        <v>194</v>
      </c>
      <c r="E32" s="17"/>
      <c r="F32" s="17"/>
      <c r="G32" s="17"/>
      <c r="H32" s="17"/>
      <c r="I32" s="17"/>
      <c r="J32" s="16"/>
      <c r="K32" s="8">
        <v>74259</v>
      </c>
      <c r="L32" s="8">
        <v>70287</v>
      </c>
      <c r="M32" s="8">
        <v>3972</v>
      </c>
    </row>
    <row r="33" spans="2:13" x14ac:dyDescent="0.15">
      <c r="B33" s="7" t="s">
        <v>55</v>
      </c>
      <c r="C33" s="16"/>
      <c r="D33" s="17" t="s">
        <v>195</v>
      </c>
      <c r="E33" s="17"/>
      <c r="F33" s="17"/>
      <c r="G33" s="17"/>
      <c r="H33" s="17"/>
      <c r="I33" s="17"/>
      <c r="J33" s="16"/>
      <c r="K33" s="8">
        <v>13270687</v>
      </c>
      <c r="L33" s="8">
        <v>18523148</v>
      </c>
      <c r="M33" s="8">
        <v>-5252461</v>
      </c>
    </row>
    <row r="34" spans="2:13" x14ac:dyDescent="0.15">
      <c r="B34" s="7" t="s">
        <v>55</v>
      </c>
      <c r="C34" s="16"/>
      <c r="D34" s="18"/>
      <c r="E34" s="18"/>
      <c r="F34" s="18"/>
      <c r="G34" s="18" t="s">
        <v>196</v>
      </c>
      <c r="H34" s="18"/>
      <c r="I34" s="18"/>
      <c r="J34" s="19"/>
      <c r="K34" s="20">
        <v>13378021</v>
      </c>
      <c r="L34" s="20">
        <v>18677420</v>
      </c>
      <c r="M34" s="20">
        <v>-5299399</v>
      </c>
    </row>
    <row r="35" spans="2:13" x14ac:dyDescent="0.15">
      <c r="B35" s="7" t="s">
        <v>55</v>
      </c>
      <c r="C35" s="21" t="s">
        <v>181</v>
      </c>
      <c r="D35" s="21"/>
      <c r="E35" s="21"/>
      <c r="F35" s="21"/>
      <c r="G35" s="21"/>
      <c r="H35" s="21"/>
      <c r="I35" s="21"/>
      <c r="J35" s="22"/>
      <c r="K35" s="23"/>
      <c r="L35" s="23"/>
      <c r="M35" s="23"/>
    </row>
    <row r="36" spans="2:13" x14ac:dyDescent="0.15">
      <c r="B36" s="7" t="s">
        <v>55</v>
      </c>
      <c r="C36" s="16"/>
      <c r="D36" s="17" t="s">
        <v>197</v>
      </c>
      <c r="E36" s="17"/>
      <c r="F36" s="17"/>
      <c r="G36" s="17"/>
      <c r="H36" s="17"/>
      <c r="I36" s="17"/>
      <c r="J36" s="16"/>
      <c r="K36" s="8">
        <v>3418574</v>
      </c>
      <c r="L36" s="8">
        <v>3672825</v>
      </c>
      <c r="M36" s="8">
        <v>-254251</v>
      </c>
    </row>
    <row r="37" spans="2:13" x14ac:dyDescent="0.15">
      <c r="B37" s="7" t="s">
        <v>55</v>
      </c>
      <c r="C37" s="16"/>
      <c r="D37" s="17" t="s">
        <v>198</v>
      </c>
      <c r="E37" s="17"/>
      <c r="F37" s="17"/>
      <c r="G37" s="17"/>
      <c r="H37" s="17"/>
      <c r="I37" s="17"/>
      <c r="J37" s="16"/>
      <c r="K37" s="8">
        <v>12157528</v>
      </c>
      <c r="L37" s="8">
        <v>12739963</v>
      </c>
      <c r="M37" s="8">
        <v>-582435</v>
      </c>
    </row>
    <row r="38" spans="2:13" x14ac:dyDescent="0.15">
      <c r="B38" s="7" t="s">
        <v>55</v>
      </c>
      <c r="C38" s="16"/>
      <c r="D38" s="18"/>
      <c r="E38" s="18"/>
      <c r="F38" s="18"/>
      <c r="G38" s="18" t="s">
        <v>199</v>
      </c>
      <c r="H38" s="18"/>
      <c r="I38" s="18"/>
      <c r="J38" s="19"/>
      <c r="K38" s="20">
        <v>15576102</v>
      </c>
      <c r="L38" s="20">
        <v>16412788</v>
      </c>
      <c r="M38" s="20">
        <v>-836686</v>
      </c>
    </row>
    <row r="39" spans="2:13" x14ac:dyDescent="0.15">
      <c r="B39" s="7" t="s">
        <v>55</v>
      </c>
      <c r="C39" s="18"/>
      <c r="D39" s="18" t="s">
        <v>200</v>
      </c>
      <c r="E39" s="18"/>
      <c r="F39" s="18"/>
      <c r="G39" s="18"/>
      <c r="H39" s="18"/>
      <c r="I39" s="18"/>
      <c r="J39" s="19"/>
      <c r="K39" s="20">
        <v>-2198081</v>
      </c>
      <c r="L39" s="20">
        <v>2264632</v>
      </c>
      <c r="M39" s="20">
        <v>-4462713</v>
      </c>
    </row>
    <row r="40" spans="2:13" x14ac:dyDescent="0.15">
      <c r="B40" s="24" t="s">
        <v>55</v>
      </c>
      <c r="C40" s="21" t="s">
        <v>201</v>
      </c>
      <c r="D40" s="21"/>
      <c r="E40" s="21"/>
      <c r="F40" s="21"/>
      <c r="G40" s="21"/>
      <c r="H40" s="21"/>
      <c r="I40" s="21"/>
      <c r="J40" s="22"/>
      <c r="K40" s="23">
        <v>74018272</v>
      </c>
      <c r="L40" s="23">
        <v>45600786</v>
      </c>
      <c r="M40" s="23">
        <v>28417486</v>
      </c>
    </row>
    <row r="41" spans="2:13" x14ac:dyDescent="0.15">
      <c r="B41" s="25" t="s">
        <v>202</v>
      </c>
      <c r="C41" s="26"/>
      <c r="D41" s="26"/>
      <c r="E41" s="26"/>
      <c r="F41" s="26"/>
      <c r="G41" s="26"/>
      <c r="H41" s="26"/>
      <c r="I41" s="26"/>
      <c r="J41" s="27"/>
      <c r="K41" s="28"/>
      <c r="L41" s="28"/>
      <c r="M41" s="28"/>
    </row>
    <row r="42" spans="2:13" x14ac:dyDescent="0.15">
      <c r="B42" s="7" t="s">
        <v>55</v>
      </c>
      <c r="C42" s="14" t="s">
        <v>172</v>
      </c>
      <c r="D42" s="14"/>
      <c r="E42" s="14"/>
      <c r="F42" s="14"/>
      <c r="G42" s="14"/>
      <c r="H42" s="14"/>
      <c r="I42" s="14"/>
      <c r="J42" s="15"/>
      <c r="K42" s="6"/>
      <c r="L42" s="6"/>
      <c r="M42" s="6"/>
    </row>
    <row r="43" spans="2:13" x14ac:dyDescent="0.15">
      <c r="B43" s="7" t="s">
        <v>55</v>
      </c>
      <c r="C43" s="16"/>
      <c r="D43" s="17" t="s">
        <v>203</v>
      </c>
      <c r="E43" s="17"/>
      <c r="F43" s="17"/>
      <c r="G43" s="17"/>
      <c r="H43" s="17"/>
      <c r="I43" s="17"/>
      <c r="J43" s="16"/>
      <c r="K43" s="8">
        <v>34575000</v>
      </c>
      <c r="L43" s="8">
        <v>6535000</v>
      </c>
      <c r="M43" s="8">
        <v>28040000</v>
      </c>
    </row>
    <row r="44" spans="2:13" x14ac:dyDescent="0.15">
      <c r="B44" s="7" t="s">
        <v>55</v>
      </c>
      <c r="C44" s="16"/>
      <c r="D44" s="17" t="s">
        <v>204</v>
      </c>
      <c r="E44" s="17"/>
      <c r="F44" s="17"/>
      <c r="G44" s="17"/>
      <c r="H44" s="17"/>
      <c r="I44" s="17"/>
      <c r="J44" s="16"/>
      <c r="K44" s="8">
        <v>164670</v>
      </c>
      <c r="L44" s="8">
        <v>0</v>
      </c>
      <c r="M44" s="8">
        <v>164670</v>
      </c>
    </row>
    <row r="45" spans="2:13" x14ac:dyDescent="0.15">
      <c r="B45" s="7" t="s">
        <v>55</v>
      </c>
      <c r="C45" s="16"/>
      <c r="D45" s="17" t="s">
        <v>205</v>
      </c>
      <c r="E45" s="17"/>
      <c r="F45" s="17"/>
      <c r="G45" s="17"/>
      <c r="H45" s="17"/>
      <c r="I45" s="17"/>
      <c r="J45" s="16"/>
      <c r="K45" s="8">
        <v>0</v>
      </c>
      <c r="L45" s="8">
        <v>649999</v>
      </c>
      <c r="M45" s="8">
        <v>-649999</v>
      </c>
    </row>
    <row r="46" spans="2:13" x14ac:dyDescent="0.15">
      <c r="B46" s="7" t="s">
        <v>55</v>
      </c>
      <c r="C46" s="16"/>
      <c r="D46" s="17" t="s">
        <v>206</v>
      </c>
      <c r="E46" s="17"/>
      <c r="F46" s="17"/>
      <c r="G46" s="17"/>
      <c r="H46" s="17"/>
      <c r="I46" s="17"/>
      <c r="J46" s="16"/>
      <c r="K46" s="8">
        <v>51264261</v>
      </c>
      <c r="L46" s="8">
        <v>70702561</v>
      </c>
      <c r="M46" s="8">
        <v>-19438300</v>
      </c>
    </row>
    <row r="47" spans="2:13" x14ac:dyDescent="0.15">
      <c r="B47" s="7" t="s">
        <v>55</v>
      </c>
      <c r="C47" s="16"/>
      <c r="D47" s="18"/>
      <c r="E47" s="18"/>
      <c r="F47" s="18"/>
      <c r="G47" s="18" t="s">
        <v>207</v>
      </c>
      <c r="H47" s="18"/>
      <c r="I47" s="18"/>
      <c r="J47" s="19"/>
      <c r="K47" s="20">
        <v>86003931</v>
      </c>
      <c r="L47" s="20">
        <v>77887560</v>
      </c>
      <c r="M47" s="20">
        <v>8116371</v>
      </c>
    </row>
    <row r="48" spans="2:13" x14ac:dyDescent="0.15">
      <c r="B48" s="7" t="s">
        <v>55</v>
      </c>
      <c r="C48" s="21" t="s">
        <v>181</v>
      </c>
      <c r="D48" s="21"/>
      <c r="E48" s="21"/>
      <c r="F48" s="21"/>
      <c r="G48" s="21"/>
      <c r="H48" s="21"/>
      <c r="I48" s="21"/>
      <c r="J48" s="22"/>
      <c r="K48" s="23"/>
      <c r="L48" s="23"/>
      <c r="M48" s="23"/>
    </row>
    <row r="49" spans="2:13" x14ac:dyDescent="0.15">
      <c r="B49" s="7" t="s">
        <v>55</v>
      </c>
      <c r="C49" s="16"/>
      <c r="D49" s="17" t="s">
        <v>208</v>
      </c>
      <c r="E49" s="17"/>
      <c r="F49" s="17"/>
      <c r="G49" s="17"/>
      <c r="H49" s="17"/>
      <c r="I49" s="17"/>
      <c r="J49" s="16"/>
      <c r="K49" s="8">
        <v>0</v>
      </c>
      <c r="L49" s="8">
        <v>2052009</v>
      </c>
      <c r="M49" s="8">
        <v>-2052009</v>
      </c>
    </row>
    <row r="50" spans="2:13" x14ac:dyDescent="0.15">
      <c r="B50" s="7" t="s">
        <v>55</v>
      </c>
      <c r="C50" s="16"/>
      <c r="D50" s="17" t="s">
        <v>209</v>
      </c>
      <c r="E50" s="17"/>
      <c r="F50" s="17"/>
      <c r="G50" s="17"/>
      <c r="H50" s="17"/>
      <c r="I50" s="17"/>
      <c r="J50" s="16"/>
      <c r="K50" s="8">
        <v>561449</v>
      </c>
      <c r="L50" s="8">
        <v>201246</v>
      </c>
      <c r="M50" s="8">
        <v>360203</v>
      </c>
    </row>
    <row r="51" spans="2:13" x14ac:dyDescent="0.15">
      <c r="B51" s="7" t="s">
        <v>55</v>
      </c>
      <c r="C51" s="16"/>
      <c r="D51" s="17" t="s">
        <v>210</v>
      </c>
      <c r="E51" s="17"/>
      <c r="F51" s="17"/>
      <c r="G51" s="17"/>
      <c r="H51" s="17"/>
      <c r="I51" s="17"/>
      <c r="J51" s="16"/>
      <c r="K51" s="8">
        <v>34575000</v>
      </c>
      <c r="L51" s="8">
        <v>6535000</v>
      </c>
      <c r="M51" s="8">
        <v>28040000</v>
      </c>
    </row>
    <row r="52" spans="2:13" x14ac:dyDescent="0.15">
      <c r="B52" s="7" t="s">
        <v>55</v>
      </c>
      <c r="C52" s="16"/>
      <c r="D52" s="17" t="s">
        <v>211</v>
      </c>
      <c r="E52" s="17"/>
      <c r="F52" s="17"/>
      <c r="G52" s="17"/>
      <c r="H52" s="17"/>
      <c r="I52" s="17"/>
      <c r="J52" s="16"/>
      <c r="K52" s="8">
        <v>31569103</v>
      </c>
      <c r="L52" s="8">
        <v>233636955</v>
      </c>
      <c r="M52" s="8">
        <v>-202067852</v>
      </c>
    </row>
    <row r="53" spans="2:13" x14ac:dyDescent="0.15">
      <c r="B53" s="7" t="s">
        <v>55</v>
      </c>
      <c r="C53" s="16"/>
      <c r="D53" s="18"/>
      <c r="E53" s="18"/>
      <c r="F53" s="18"/>
      <c r="G53" s="18" t="s">
        <v>212</v>
      </c>
      <c r="H53" s="18"/>
      <c r="I53" s="18"/>
      <c r="J53" s="19"/>
      <c r="K53" s="20">
        <v>66705552</v>
      </c>
      <c r="L53" s="20">
        <v>242425210</v>
      </c>
      <c r="M53" s="20">
        <v>-175719658</v>
      </c>
    </row>
    <row r="54" spans="2:13" x14ac:dyDescent="0.15">
      <c r="B54" s="7" t="s">
        <v>55</v>
      </c>
      <c r="C54" s="18"/>
      <c r="D54" s="18" t="s">
        <v>213</v>
      </c>
      <c r="E54" s="18"/>
      <c r="F54" s="18"/>
      <c r="G54" s="18"/>
      <c r="H54" s="18"/>
      <c r="I54" s="18"/>
      <c r="J54" s="19"/>
      <c r="K54" s="20">
        <v>19298379</v>
      </c>
      <c r="L54" s="20">
        <v>-164537650</v>
      </c>
      <c r="M54" s="20">
        <v>183836029</v>
      </c>
    </row>
    <row r="55" spans="2:13" x14ac:dyDescent="0.15">
      <c r="B55" s="24" t="s">
        <v>214</v>
      </c>
      <c r="C55" s="21"/>
      <c r="D55" s="21"/>
      <c r="E55" s="21"/>
      <c r="F55" s="21"/>
      <c r="G55" s="21"/>
      <c r="H55" s="21"/>
      <c r="I55" s="21"/>
      <c r="J55" s="22"/>
      <c r="K55" s="23">
        <v>93316651</v>
      </c>
      <c r="L55" s="23">
        <v>-118936864</v>
      </c>
      <c r="M55" s="23">
        <v>212253515</v>
      </c>
    </row>
    <row r="56" spans="2:13" x14ac:dyDescent="0.15">
      <c r="B56" s="25" t="s">
        <v>215</v>
      </c>
      <c r="C56" s="26"/>
      <c r="D56" s="26"/>
      <c r="E56" s="26"/>
      <c r="F56" s="26"/>
      <c r="G56" s="26"/>
      <c r="H56" s="26"/>
      <c r="I56" s="26"/>
      <c r="J56" s="27"/>
      <c r="K56" s="28"/>
      <c r="L56" s="28"/>
      <c r="M56" s="28"/>
    </row>
    <row r="57" spans="2:13" x14ac:dyDescent="0.15">
      <c r="B57" s="7" t="s">
        <v>55</v>
      </c>
      <c r="C57" s="17" t="s">
        <v>216</v>
      </c>
      <c r="D57" s="17"/>
      <c r="E57" s="17"/>
      <c r="F57" s="17"/>
      <c r="G57" s="17"/>
      <c r="H57" s="17"/>
      <c r="I57" s="17"/>
      <c r="J57" s="16"/>
      <c r="K57" s="8">
        <v>717434735</v>
      </c>
      <c r="L57" s="8">
        <v>901343599</v>
      </c>
      <c r="M57" s="8">
        <v>-183908864</v>
      </c>
    </row>
    <row r="58" spans="2:13" x14ac:dyDescent="0.15">
      <c r="B58" s="7" t="s">
        <v>55</v>
      </c>
      <c r="C58" s="18" t="s">
        <v>217</v>
      </c>
      <c r="D58" s="18"/>
      <c r="E58" s="18"/>
      <c r="F58" s="18"/>
      <c r="G58" s="18"/>
      <c r="H58" s="18"/>
      <c r="I58" s="18"/>
      <c r="J58" s="19"/>
      <c r="K58" s="20">
        <v>810751386</v>
      </c>
      <c r="L58" s="20">
        <v>782406735</v>
      </c>
      <c r="M58" s="20">
        <v>28344651</v>
      </c>
    </row>
    <row r="59" spans="2:13" x14ac:dyDescent="0.15">
      <c r="B59" s="7" t="s">
        <v>55</v>
      </c>
      <c r="C59" s="18" t="s">
        <v>218</v>
      </c>
      <c r="D59" s="18"/>
      <c r="E59" s="18"/>
      <c r="F59" s="18"/>
      <c r="G59" s="18"/>
      <c r="H59" s="18"/>
      <c r="I59" s="18"/>
      <c r="J59" s="19"/>
      <c r="K59" s="20">
        <v>0</v>
      </c>
      <c r="L59" s="20">
        <v>0</v>
      </c>
      <c r="M59" s="20">
        <v>0</v>
      </c>
    </row>
    <row r="60" spans="2:13" x14ac:dyDescent="0.15">
      <c r="B60" s="7" t="s">
        <v>55</v>
      </c>
      <c r="C60" s="18" t="s">
        <v>219</v>
      </c>
      <c r="D60" s="18"/>
      <c r="E60" s="18"/>
      <c r="F60" s="18"/>
      <c r="G60" s="18"/>
      <c r="H60" s="18"/>
      <c r="I60" s="18"/>
      <c r="J60" s="19"/>
      <c r="K60" s="20">
        <v>51875000</v>
      </c>
      <c r="L60" s="20">
        <v>37989000</v>
      </c>
      <c r="M60" s="20">
        <v>13886000</v>
      </c>
    </row>
    <row r="61" spans="2:13" x14ac:dyDescent="0.15">
      <c r="B61" s="7" t="s">
        <v>55</v>
      </c>
      <c r="C61" s="18" t="s">
        <v>220</v>
      </c>
      <c r="D61" s="18"/>
      <c r="E61" s="18"/>
      <c r="F61" s="18"/>
      <c r="G61" s="18"/>
      <c r="H61" s="18"/>
      <c r="I61" s="18"/>
      <c r="J61" s="19"/>
      <c r="K61" s="20">
        <v>100904000</v>
      </c>
      <c r="L61" s="20">
        <v>102961000</v>
      </c>
      <c r="M61" s="20">
        <v>-2057000</v>
      </c>
    </row>
    <row r="62" spans="2:13" x14ac:dyDescent="0.15">
      <c r="B62" s="5" t="s">
        <v>55</v>
      </c>
      <c r="C62" s="21" t="s">
        <v>221</v>
      </c>
      <c r="D62" s="21"/>
      <c r="E62" s="21"/>
      <c r="F62" s="21"/>
      <c r="G62" s="21"/>
      <c r="H62" s="21"/>
      <c r="I62" s="21"/>
      <c r="J62" s="22"/>
      <c r="K62" s="23">
        <v>761722386</v>
      </c>
      <c r="L62" s="23">
        <v>717434735</v>
      </c>
      <c r="M62" s="23">
        <v>44287651</v>
      </c>
    </row>
  </sheetData>
  <sheetProtection algorithmName="SHA-512" hashValue="lneLxDlVl0E8hRDfHa4BE5HMopjU8vveUlOoOM0bkqqm5Z0rxIUG/P4BXYVNTReTXQuWX+ZrV484tKDXEioWpA==" saltValue="sdJnYYpJ5IbC6XdjWTzP2w==" spinCount="100000" sheet="1" objects="1" scenarios="1" selectLockedCells="1" selectUnlockedCells="1"/>
  <mergeCells count="3">
    <mergeCell ref="B2:M2"/>
    <mergeCell ref="B3:M3"/>
    <mergeCell ref="B6:J6"/>
  </mergeCells>
  <phoneticPr fontId="6"/>
  <pageMargins left="0.79166666666666663" right="0.2638888888888889" top="0.43055555555555558" bottom="0.34722222222222221" header="0.2361111111111111" footer="0.30555555555555558"/>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5CBE-5DC8-475D-ACBA-6090B08C9DAA}">
  <sheetPr>
    <pageSetUpPr fitToPage="1"/>
  </sheetPr>
  <dimension ref="B1:I64"/>
  <sheetViews>
    <sheetView zoomScale="85" workbookViewId="0">
      <selection activeCell="F18" sqref="F18"/>
    </sheetView>
  </sheetViews>
  <sheetFormatPr defaultColWidth="8.875" defaultRowHeight="13.5" x14ac:dyDescent="0.15"/>
  <cols>
    <col min="1" max="1" width="4.625" style="4" customWidth="1"/>
    <col min="2" max="2" width="40.875" style="4" customWidth="1"/>
    <col min="3" max="5" width="19.625" style="4" customWidth="1"/>
    <col min="6" max="6" width="40.875" style="4" customWidth="1"/>
    <col min="7" max="9" width="19.625" style="4" customWidth="1"/>
    <col min="10" max="16384" width="8.875" style="4"/>
  </cols>
  <sheetData>
    <row r="1" spans="2:9" s="1" customFormat="1" x14ac:dyDescent="0.15">
      <c r="I1" s="2" t="s">
        <v>60</v>
      </c>
    </row>
    <row r="2" spans="2:9" s="1" customFormat="1" ht="18.75" customHeight="1" x14ac:dyDescent="0.15">
      <c r="B2" s="81" t="s">
        <v>61</v>
      </c>
      <c r="C2" s="81"/>
      <c r="D2" s="81"/>
      <c r="E2" s="81"/>
      <c r="F2" s="81"/>
      <c r="G2" s="81"/>
      <c r="H2" s="81"/>
      <c r="I2" s="81"/>
    </row>
    <row r="3" spans="2:9" s="1" customFormat="1" ht="18.75" x14ac:dyDescent="0.15">
      <c r="B3" s="82" t="s">
        <v>62</v>
      </c>
      <c r="C3" s="82"/>
      <c r="D3" s="82"/>
      <c r="E3" s="82"/>
      <c r="F3" s="82"/>
      <c r="G3" s="82"/>
      <c r="H3" s="82"/>
      <c r="I3" s="82"/>
    </row>
    <row r="4" spans="2:9" s="1" customFormat="1" x14ac:dyDescent="0.15"/>
    <row r="5" spans="2:9" s="1" customFormat="1" x14ac:dyDescent="0.15">
      <c r="B5" s="1" t="s">
        <v>57</v>
      </c>
      <c r="I5" s="2" t="s">
        <v>56</v>
      </c>
    </row>
    <row r="6" spans="2:9" s="1" customFormat="1" ht="27.95" customHeight="1" x14ac:dyDescent="0.15">
      <c r="B6" s="3" t="s">
        <v>63</v>
      </c>
      <c r="C6" s="3" t="s">
        <v>64</v>
      </c>
      <c r="D6" s="3" t="s">
        <v>65</v>
      </c>
      <c r="E6" s="3" t="s">
        <v>66</v>
      </c>
      <c r="F6" s="3" t="s">
        <v>63</v>
      </c>
      <c r="G6" s="3" t="s">
        <v>64</v>
      </c>
      <c r="H6" s="3" t="s">
        <v>65</v>
      </c>
      <c r="I6" s="3" t="s">
        <v>66</v>
      </c>
    </row>
    <row r="7" spans="2:9" x14ac:dyDescent="0.15">
      <c r="B7" s="86" t="s">
        <v>67</v>
      </c>
      <c r="C7" s="87"/>
      <c r="D7" s="87"/>
      <c r="E7" s="88"/>
      <c r="F7" s="86" t="s">
        <v>68</v>
      </c>
      <c r="G7" s="87"/>
      <c r="H7" s="87"/>
      <c r="I7" s="88"/>
    </row>
    <row r="8" spans="2:9" x14ac:dyDescent="0.15">
      <c r="B8" s="5" t="s">
        <v>69</v>
      </c>
      <c r="C8" s="6">
        <v>709344060</v>
      </c>
      <c r="D8" s="6">
        <v>706521109</v>
      </c>
      <c r="E8" s="6">
        <v>2822951</v>
      </c>
      <c r="F8" s="5" t="s">
        <v>70</v>
      </c>
      <c r="G8" s="6">
        <v>242289273</v>
      </c>
      <c r="H8" s="6">
        <v>223551359</v>
      </c>
      <c r="I8" s="6">
        <v>18737914</v>
      </c>
    </row>
    <row r="9" spans="2:9" x14ac:dyDescent="0.15">
      <c r="B9" s="7" t="s">
        <v>71</v>
      </c>
      <c r="C9" s="8">
        <v>438681954</v>
      </c>
      <c r="D9" s="8">
        <v>473618991</v>
      </c>
      <c r="E9" s="8">
        <v>-34937037</v>
      </c>
      <c r="F9" s="7" t="s">
        <v>72</v>
      </c>
      <c r="G9" s="8">
        <v>0</v>
      </c>
      <c r="H9" s="8">
        <v>0</v>
      </c>
      <c r="I9" s="8">
        <v>0</v>
      </c>
    </row>
    <row r="10" spans="2:9" x14ac:dyDescent="0.15">
      <c r="B10" s="7" t="s">
        <v>73</v>
      </c>
      <c r="C10" s="8">
        <v>0</v>
      </c>
      <c r="D10" s="8">
        <v>0</v>
      </c>
      <c r="E10" s="8">
        <v>0</v>
      </c>
      <c r="F10" s="7" t="s">
        <v>74</v>
      </c>
      <c r="G10" s="8">
        <v>137401786</v>
      </c>
      <c r="H10" s="8">
        <v>128153717</v>
      </c>
      <c r="I10" s="8">
        <v>9248069</v>
      </c>
    </row>
    <row r="11" spans="2:9" x14ac:dyDescent="0.15">
      <c r="B11" s="7" t="s">
        <v>75</v>
      </c>
      <c r="C11" s="8">
        <v>209779683</v>
      </c>
      <c r="D11" s="8">
        <v>201216438</v>
      </c>
      <c r="E11" s="8">
        <v>8563245</v>
      </c>
      <c r="F11" s="7" t="s">
        <v>76</v>
      </c>
      <c r="G11" s="8">
        <v>2153337</v>
      </c>
      <c r="H11" s="8">
        <v>0</v>
      </c>
      <c r="I11" s="8">
        <v>2153337</v>
      </c>
    </row>
    <row r="12" spans="2:9" x14ac:dyDescent="0.15">
      <c r="B12" s="7" t="s">
        <v>77</v>
      </c>
      <c r="C12" s="8">
        <v>19431551</v>
      </c>
      <c r="D12" s="8">
        <v>1271635</v>
      </c>
      <c r="E12" s="8">
        <v>18159916</v>
      </c>
      <c r="F12" s="7" t="s">
        <v>78</v>
      </c>
      <c r="G12" s="8">
        <v>0</v>
      </c>
      <c r="H12" s="8">
        <v>0</v>
      </c>
      <c r="I12" s="8">
        <v>0</v>
      </c>
    </row>
    <row r="13" spans="2:9" x14ac:dyDescent="0.15">
      <c r="B13" s="7" t="s">
        <v>79</v>
      </c>
      <c r="C13" s="8">
        <v>38601754</v>
      </c>
      <c r="D13" s="8">
        <v>26033770</v>
      </c>
      <c r="E13" s="8">
        <v>12567984</v>
      </c>
      <c r="F13" s="7" t="s">
        <v>80</v>
      </c>
      <c r="G13" s="8">
        <v>0</v>
      </c>
      <c r="H13" s="8">
        <v>0</v>
      </c>
      <c r="I13" s="8">
        <v>0</v>
      </c>
    </row>
    <row r="14" spans="2:9" x14ac:dyDescent="0.15">
      <c r="B14" s="7" t="s">
        <v>81</v>
      </c>
      <c r="C14" s="8">
        <v>0</v>
      </c>
      <c r="D14" s="8">
        <v>0</v>
      </c>
      <c r="E14" s="8">
        <v>0</v>
      </c>
      <c r="F14" s="7" t="s">
        <v>82</v>
      </c>
      <c r="G14" s="8">
        <v>36946000</v>
      </c>
      <c r="H14" s="8">
        <v>34270000</v>
      </c>
      <c r="I14" s="8">
        <v>2676000</v>
      </c>
    </row>
    <row r="15" spans="2:9" x14ac:dyDescent="0.15">
      <c r="B15" s="7" t="s">
        <v>83</v>
      </c>
      <c r="C15" s="8">
        <v>0</v>
      </c>
      <c r="D15" s="8">
        <v>0</v>
      </c>
      <c r="E15" s="8">
        <v>0</v>
      </c>
      <c r="F15" s="7" t="s">
        <v>84</v>
      </c>
      <c r="G15" s="8">
        <v>0</v>
      </c>
      <c r="H15" s="8">
        <v>0</v>
      </c>
      <c r="I15" s="8">
        <v>0</v>
      </c>
    </row>
    <row r="16" spans="2:9" x14ac:dyDescent="0.15">
      <c r="B16" s="7" t="s">
        <v>85</v>
      </c>
      <c r="C16" s="8">
        <v>0</v>
      </c>
      <c r="D16" s="8">
        <v>0</v>
      </c>
      <c r="E16" s="8">
        <v>0</v>
      </c>
      <c r="F16" s="7" t="s">
        <v>86</v>
      </c>
      <c r="G16" s="8">
        <v>12083904</v>
      </c>
      <c r="H16" s="8">
        <v>7853760</v>
      </c>
      <c r="I16" s="8">
        <v>4230144</v>
      </c>
    </row>
    <row r="17" spans="2:9" x14ac:dyDescent="0.15">
      <c r="B17" s="7" t="s">
        <v>87</v>
      </c>
      <c r="C17" s="8">
        <v>0</v>
      </c>
      <c r="D17" s="8">
        <v>0</v>
      </c>
      <c r="E17" s="8">
        <v>0</v>
      </c>
      <c r="F17" s="7" t="s">
        <v>88</v>
      </c>
      <c r="G17" s="8">
        <v>0</v>
      </c>
      <c r="H17" s="8">
        <v>0</v>
      </c>
      <c r="I17" s="8">
        <v>0</v>
      </c>
    </row>
    <row r="18" spans="2:9" x14ac:dyDescent="0.15">
      <c r="B18" s="7" t="s">
        <v>89</v>
      </c>
      <c r="C18" s="8">
        <v>368200</v>
      </c>
      <c r="D18" s="8">
        <v>388850</v>
      </c>
      <c r="E18" s="8">
        <v>-20650</v>
      </c>
      <c r="F18" s="7" t="s">
        <v>90</v>
      </c>
      <c r="G18" s="8">
        <v>0</v>
      </c>
      <c r="H18" s="8">
        <v>0</v>
      </c>
      <c r="I18" s="8">
        <v>0</v>
      </c>
    </row>
    <row r="19" spans="2:9" x14ac:dyDescent="0.15">
      <c r="B19" s="7" t="s">
        <v>91</v>
      </c>
      <c r="C19" s="8">
        <v>0</v>
      </c>
      <c r="D19" s="8">
        <v>0</v>
      </c>
      <c r="E19" s="8">
        <v>0</v>
      </c>
      <c r="F19" s="7" t="s">
        <v>92</v>
      </c>
      <c r="G19" s="8">
        <v>0</v>
      </c>
      <c r="H19" s="8">
        <v>0</v>
      </c>
      <c r="I19" s="8">
        <v>0</v>
      </c>
    </row>
    <row r="20" spans="2:9" x14ac:dyDescent="0.15">
      <c r="B20" s="7" t="s">
        <v>93</v>
      </c>
      <c r="C20" s="8">
        <v>595077</v>
      </c>
      <c r="D20" s="8">
        <v>2092772</v>
      </c>
      <c r="E20" s="8">
        <v>-1497695</v>
      </c>
      <c r="F20" s="7" t="s">
        <v>94</v>
      </c>
      <c r="G20" s="8">
        <v>64092</v>
      </c>
      <c r="H20" s="8">
        <v>53588</v>
      </c>
      <c r="I20" s="8">
        <v>10504</v>
      </c>
    </row>
    <row r="21" spans="2:9" x14ac:dyDescent="0.15">
      <c r="B21" s="7" t="s">
        <v>95</v>
      </c>
      <c r="C21" s="8">
        <v>0</v>
      </c>
      <c r="D21" s="8">
        <v>11000</v>
      </c>
      <c r="E21" s="8">
        <v>-11000</v>
      </c>
      <c r="F21" s="7" t="s">
        <v>96</v>
      </c>
      <c r="G21" s="8">
        <v>0</v>
      </c>
      <c r="H21" s="8">
        <v>0</v>
      </c>
      <c r="I21" s="8">
        <v>0</v>
      </c>
    </row>
    <row r="22" spans="2:9" x14ac:dyDescent="0.15">
      <c r="B22" s="7" t="s">
        <v>97</v>
      </c>
      <c r="C22" s="8">
        <v>0</v>
      </c>
      <c r="D22" s="8">
        <v>0</v>
      </c>
      <c r="E22" s="8">
        <v>0</v>
      </c>
      <c r="F22" s="7" t="s">
        <v>98</v>
      </c>
      <c r="G22" s="8">
        <v>0</v>
      </c>
      <c r="H22" s="8">
        <v>0</v>
      </c>
      <c r="I22" s="8">
        <v>0</v>
      </c>
    </row>
    <row r="23" spans="2:9" x14ac:dyDescent="0.15">
      <c r="B23" s="7" t="s">
        <v>99</v>
      </c>
      <c r="C23" s="8">
        <v>1959982</v>
      </c>
      <c r="D23" s="8">
        <v>2143982</v>
      </c>
      <c r="E23" s="8">
        <v>-184000</v>
      </c>
      <c r="F23" s="7" t="s">
        <v>100</v>
      </c>
      <c r="G23" s="8">
        <v>0</v>
      </c>
      <c r="H23" s="8">
        <v>0</v>
      </c>
      <c r="I23" s="8">
        <v>0</v>
      </c>
    </row>
    <row r="24" spans="2:9" x14ac:dyDescent="0.15">
      <c r="B24" s="7" t="s">
        <v>101</v>
      </c>
      <c r="C24" s="8">
        <v>0</v>
      </c>
      <c r="D24" s="8">
        <v>0</v>
      </c>
      <c r="E24" s="8">
        <v>0</v>
      </c>
      <c r="F24" s="7" t="s">
        <v>102</v>
      </c>
      <c r="G24" s="8">
        <v>0</v>
      </c>
      <c r="H24" s="8">
        <v>0</v>
      </c>
      <c r="I24" s="8">
        <v>0</v>
      </c>
    </row>
    <row r="25" spans="2:9" x14ac:dyDescent="0.15">
      <c r="B25" s="7" t="s">
        <v>103</v>
      </c>
      <c r="C25" s="8">
        <v>0</v>
      </c>
      <c r="D25" s="8">
        <v>0</v>
      </c>
      <c r="E25" s="8">
        <v>0</v>
      </c>
      <c r="F25" s="7" t="s">
        <v>104</v>
      </c>
      <c r="G25" s="8">
        <v>53640154</v>
      </c>
      <c r="H25" s="8">
        <v>53220294</v>
      </c>
      <c r="I25" s="8">
        <v>419860</v>
      </c>
    </row>
    <row r="26" spans="2:9" x14ac:dyDescent="0.15">
      <c r="B26" s="7" t="s">
        <v>105</v>
      </c>
      <c r="C26" s="8">
        <v>0</v>
      </c>
      <c r="D26" s="8">
        <v>0</v>
      </c>
      <c r="E26" s="8">
        <v>0</v>
      </c>
      <c r="F26" s="7" t="s">
        <v>106</v>
      </c>
      <c r="G26" s="8">
        <v>0</v>
      </c>
      <c r="H26" s="8">
        <v>0</v>
      </c>
      <c r="I26" s="8">
        <v>0</v>
      </c>
    </row>
    <row r="27" spans="2:9" x14ac:dyDescent="0.15">
      <c r="B27" s="7" t="s">
        <v>107</v>
      </c>
      <c r="C27" s="8">
        <v>0</v>
      </c>
      <c r="D27" s="8">
        <v>0</v>
      </c>
      <c r="E27" s="8">
        <v>0</v>
      </c>
      <c r="F27" s="7"/>
      <c r="G27" s="8"/>
      <c r="H27" s="8"/>
      <c r="I27" s="8"/>
    </row>
    <row r="28" spans="2:9" x14ac:dyDescent="0.15">
      <c r="B28" s="7" t="s">
        <v>108</v>
      </c>
      <c r="C28" s="8">
        <v>-74141</v>
      </c>
      <c r="D28" s="8">
        <v>-256329</v>
      </c>
      <c r="E28" s="8">
        <v>182188</v>
      </c>
      <c r="F28" s="7"/>
      <c r="G28" s="8"/>
      <c r="H28" s="8"/>
      <c r="I28" s="8"/>
    </row>
    <row r="29" spans="2:9" x14ac:dyDescent="0.15">
      <c r="B29" s="5"/>
      <c r="C29" s="6"/>
      <c r="D29" s="6"/>
      <c r="E29" s="6"/>
      <c r="F29" s="5"/>
      <c r="G29" s="6"/>
      <c r="H29" s="6"/>
      <c r="I29" s="6"/>
    </row>
    <row r="30" spans="2:9" x14ac:dyDescent="0.15">
      <c r="B30" s="5" t="s">
        <v>109</v>
      </c>
      <c r="C30" s="6">
        <v>2732129220</v>
      </c>
      <c r="D30" s="6">
        <v>2627331329</v>
      </c>
      <c r="E30" s="6">
        <v>104797891</v>
      </c>
      <c r="F30" s="5" t="s">
        <v>110</v>
      </c>
      <c r="G30" s="6">
        <v>635330404</v>
      </c>
      <c r="H30" s="6">
        <v>634524862</v>
      </c>
      <c r="I30" s="6">
        <v>805542</v>
      </c>
    </row>
    <row r="31" spans="2:9" x14ac:dyDescent="0.15">
      <c r="B31" s="5" t="s">
        <v>111</v>
      </c>
      <c r="C31" s="6">
        <v>1482875610</v>
      </c>
      <c r="D31" s="6">
        <v>1393761180</v>
      </c>
      <c r="E31" s="6">
        <v>89114430</v>
      </c>
      <c r="F31" s="7" t="s">
        <v>112</v>
      </c>
      <c r="G31" s="8">
        <v>460394000</v>
      </c>
      <c r="H31" s="8">
        <v>462340000</v>
      </c>
      <c r="I31" s="8">
        <v>-1946000</v>
      </c>
    </row>
    <row r="32" spans="2:9" x14ac:dyDescent="0.15">
      <c r="B32" s="7" t="s">
        <v>113</v>
      </c>
      <c r="C32" s="8">
        <v>149290777</v>
      </c>
      <c r="D32" s="8">
        <v>129886951</v>
      </c>
      <c r="E32" s="8">
        <v>19403826</v>
      </c>
      <c r="F32" s="7" t="s">
        <v>114</v>
      </c>
      <c r="G32" s="8">
        <v>0</v>
      </c>
      <c r="H32" s="8">
        <v>0</v>
      </c>
      <c r="I32" s="8">
        <v>0</v>
      </c>
    </row>
    <row r="33" spans="2:9" x14ac:dyDescent="0.15">
      <c r="B33" s="7" t="s">
        <v>115</v>
      </c>
      <c r="C33" s="8">
        <v>1333584833</v>
      </c>
      <c r="D33" s="8">
        <v>1263874229</v>
      </c>
      <c r="E33" s="8">
        <v>69710604</v>
      </c>
      <c r="F33" s="7" t="s">
        <v>116</v>
      </c>
      <c r="G33" s="8">
        <v>23893704</v>
      </c>
      <c r="H33" s="8">
        <v>19035108</v>
      </c>
      <c r="I33" s="8">
        <v>4858596</v>
      </c>
    </row>
    <row r="34" spans="2:9" x14ac:dyDescent="0.15">
      <c r="B34" s="7" t="s">
        <v>117</v>
      </c>
      <c r="C34" s="8">
        <v>0</v>
      </c>
      <c r="D34" s="8">
        <v>0</v>
      </c>
      <c r="E34" s="8">
        <v>0</v>
      </c>
      <c r="F34" s="7" t="s">
        <v>118</v>
      </c>
      <c r="G34" s="8">
        <v>0</v>
      </c>
      <c r="H34" s="8">
        <v>0</v>
      </c>
      <c r="I34" s="8">
        <v>0</v>
      </c>
    </row>
    <row r="35" spans="2:9" x14ac:dyDescent="0.15">
      <c r="B35" s="7" t="s">
        <v>119</v>
      </c>
      <c r="C35" s="8">
        <v>0</v>
      </c>
      <c r="D35" s="8">
        <v>0</v>
      </c>
      <c r="E35" s="8">
        <v>0</v>
      </c>
      <c r="F35" s="7" t="s">
        <v>120</v>
      </c>
      <c r="G35" s="8">
        <v>150782700</v>
      </c>
      <c r="H35" s="8">
        <v>152849754</v>
      </c>
      <c r="I35" s="8">
        <v>-2067054</v>
      </c>
    </row>
    <row r="36" spans="2:9" x14ac:dyDescent="0.15">
      <c r="B36" s="5"/>
      <c r="C36" s="6"/>
      <c r="D36" s="6"/>
      <c r="E36" s="6"/>
      <c r="F36" s="7" t="s">
        <v>121</v>
      </c>
      <c r="G36" s="8">
        <v>260000</v>
      </c>
      <c r="H36" s="8">
        <v>300000</v>
      </c>
      <c r="I36" s="8">
        <v>-40000</v>
      </c>
    </row>
    <row r="37" spans="2:9" x14ac:dyDescent="0.15">
      <c r="B37" s="5" t="s">
        <v>122</v>
      </c>
      <c r="C37" s="6">
        <v>1249253610</v>
      </c>
      <c r="D37" s="6">
        <v>1233570149</v>
      </c>
      <c r="E37" s="6">
        <v>15683461</v>
      </c>
      <c r="F37" s="7" t="s">
        <v>123</v>
      </c>
      <c r="G37" s="8">
        <v>0</v>
      </c>
      <c r="H37" s="8">
        <v>0</v>
      </c>
      <c r="I37" s="8">
        <v>0</v>
      </c>
    </row>
    <row r="38" spans="2:9" x14ac:dyDescent="0.15">
      <c r="B38" s="7" t="s">
        <v>124</v>
      </c>
      <c r="C38" s="8">
        <v>875821</v>
      </c>
      <c r="D38" s="8">
        <v>20279647</v>
      </c>
      <c r="E38" s="8">
        <v>-19403826</v>
      </c>
      <c r="F38" s="7" t="s">
        <v>125</v>
      </c>
      <c r="G38" s="8">
        <v>0</v>
      </c>
      <c r="H38" s="8">
        <v>0</v>
      </c>
      <c r="I38" s="8">
        <v>0</v>
      </c>
    </row>
    <row r="39" spans="2:9" x14ac:dyDescent="0.15">
      <c r="B39" s="7" t="s">
        <v>126</v>
      </c>
      <c r="C39" s="8">
        <v>13237155</v>
      </c>
      <c r="D39" s="8">
        <v>38947786</v>
      </c>
      <c r="E39" s="8">
        <v>-25710631</v>
      </c>
      <c r="F39" s="7" t="s">
        <v>127</v>
      </c>
      <c r="G39" s="8">
        <v>0</v>
      </c>
      <c r="H39" s="8">
        <v>0</v>
      </c>
      <c r="I39" s="8">
        <v>0</v>
      </c>
    </row>
    <row r="40" spans="2:9" x14ac:dyDescent="0.15">
      <c r="B40" s="7" t="s">
        <v>128</v>
      </c>
      <c r="C40" s="8">
        <v>63503015</v>
      </c>
      <c r="D40" s="8">
        <v>63794587</v>
      </c>
      <c r="E40" s="8">
        <v>-291572</v>
      </c>
      <c r="F40" s="5"/>
      <c r="G40" s="6"/>
      <c r="H40" s="6"/>
      <c r="I40" s="6"/>
    </row>
    <row r="41" spans="2:9" x14ac:dyDescent="0.15">
      <c r="B41" s="7" t="s">
        <v>129</v>
      </c>
      <c r="C41" s="8">
        <v>5093223</v>
      </c>
      <c r="D41" s="8">
        <v>2737091</v>
      </c>
      <c r="E41" s="8">
        <v>2356132</v>
      </c>
      <c r="F41" s="5" t="s">
        <v>130</v>
      </c>
      <c r="G41" s="6">
        <v>877619677</v>
      </c>
      <c r="H41" s="6">
        <v>858076221</v>
      </c>
      <c r="I41" s="6">
        <v>19543456</v>
      </c>
    </row>
    <row r="42" spans="2:9" x14ac:dyDescent="0.15">
      <c r="B42" s="7" t="s">
        <v>131</v>
      </c>
      <c r="C42" s="8">
        <v>7065828</v>
      </c>
      <c r="D42" s="8">
        <v>7683362</v>
      </c>
      <c r="E42" s="8">
        <v>-617534</v>
      </c>
      <c r="F42" s="89" t="s">
        <v>132</v>
      </c>
      <c r="G42" s="90"/>
      <c r="H42" s="90"/>
      <c r="I42" s="91"/>
    </row>
    <row r="43" spans="2:9" x14ac:dyDescent="0.15">
      <c r="B43" s="7" t="s">
        <v>133</v>
      </c>
      <c r="C43" s="8">
        <v>42145037</v>
      </c>
      <c r="D43" s="8">
        <v>36014984</v>
      </c>
      <c r="E43" s="8">
        <v>6130053</v>
      </c>
      <c r="F43" s="7" t="s">
        <v>134</v>
      </c>
      <c r="G43" s="8">
        <v>265743991</v>
      </c>
      <c r="H43" s="8">
        <v>265743991</v>
      </c>
      <c r="I43" s="8">
        <v>0</v>
      </c>
    </row>
    <row r="44" spans="2:9" x14ac:dyDescent="0.15">
      <c r="B44" s="7" t="s">
        <v>135</v>
      </c>
      <c r="C44" s="8">
        <v>0</v>
      </c>
      <c r="D44" s="8">
        <v>3240000</v>
      </c>
      <c r="E44" s="8">
        <v>-3240000</v>
      </c>
      <c r="F44" s="7" t="s">
        <v>136</v>
      </c>
      <c r="G44" s="8">
        <v>650572809</v>
      </c>
      <c r="H44" s="8">
        <v>655812074</v>
      </c>
      <c r="I44" s="8">
        <v>-5239265</v>
      </c>
    </row>
    <row r="45" spans="2:9" x14ac:dyDescent="0.15">
      <c r="B45" s="7" t="s">
        <v>137</v>
      </c>
      <c r="C45" s="8">
        <v>16292664</v>
      </c>
      <c r="D45" s="8">
        <v>3405132</v>
      </c>
      <c r="E45" s="8">
        <v>12887532</v>
      </c>
      <c r="F45" s="7" t="s">
        <v>138</v>
      </c>
      <c r="G45" s="8">
        <v>885814417</v>
      </c>
      <c r="H45" s="8">
        <v>836785417</v>
      </c>
      <c r="I45" s="8">
        <v>49029000</v>
      </c>
    </row>
    <row r="46" spans="2:9" x14ac:dyDescent="0.15">
      <c r="B46" s="7" t="s">
        <v>139</v>
      </c>
      <c r="C46" s="8">
        <v>35682084</v>
      </c>
      <c r="D46" s="8">
        <v>35588240</v>
      </c>
      <c r="E46" s="8">
        <v>93844</v>
      </c>
      <c r="F46" s="7" t="s">
        <v>140</v>
      </c>
      <c r="G46" s="8">
        <v>304584000</v>
      </c>
      <c r="H46" s="8">
        <v>278335000</v>
      </c>
      <c r="I46" s="8">
        <v>26249000</v>
      </c>
    </row>
    <row r="47" spans="2:9" x14ac:dyDescent="0.15">
      <c r="B47" s="7" t="s">
        <v>141</v>
      </c>
      <c r="C47" s="8">
        <v>3847722</v>
      </c>
      <c r="D47" s="8">
        <v>3181413</v>
      </c>
      <c r="E47" s="8">
        <v>666309</v>
      </c>
      <c r="F47" s="7" t="s">
        <v>142</v>
      </c>
      <c r="G47" s="8">
        <v>232394000</v>
      </c>
      <c r="H47" s="8">
        <v>236078000</v>
      </c>
      <c r="I47" s="8">
        <v>-3684000</v>
      </c>
    </row>
    <row r="48" spans="2:9" x14ac:dyDescent="0.15">
      <c r="B48" s="7" t="s">
        <v>143</v>
      </c>
      <c r="C48" s="8">
        <v>19684944</v>
      </c>
      <c r="D48" s="8">
        <v>23483736</v>
      </c>
      <c r="E48" s="8">
        <v>-3798792</v>
      </c>
      <c r="F48" s="7" t="s">
        <v>144</v>
      </c>
      <c r="G48" s="8">
        <v>2000000</v>
      </c>
      <c r="H48" s="8">
        <v>8722000</v>
      </c>
      <c r="I48" s="8">
        <v>-6722000</v>
      </c>
    </row>
    <row r="49" spans="2:9" x14ac:dyDescent="0.15">
      <c r="B49" s="7" t="s">
        <v>119</v>
      </c>
      <c r="C49" s="8">
        <v>0</v>
      </c>
      <c r="D49" s="8">
        <v>0</v>
      </c>
      <c r="E49" s="8">
        <v>0</v>
      </c>
      <c r="F49" s="7" t="s">
        <v>145</v>
      </c>
      <c r="G49" s="8">
        <v>218249000</v>
      </c>
      <c r="H49" s="8">
        <v>190143000</v>
      </c>
      <c r="I49" s="8">
        <v>28106000</v>
      </c>
    </row>
    <row r="50" spans="2:9" x14ac:dyDescent="0.15">
      <c r="B50" s="7" t="s">
        <v>146</v>
      </c>
      <c r="C50" s="8">
        <v>0</v>
      </c>
      <c r="D50" s="8">
        <v>0</v>
      </c>
      <c r="E50" s="8">
        <v>0</v>
      </c>
      <c r="F50" s="7" t="s">
        <v>147</v>
      </c>
      <c r="G50" s="8">
        <v>126837417</v>
      </c>
      <c r="H50" s="8">
        <v>122037417</v>
      </c>
      <c r="I50" s="8">
        <v>4800000</v>
      </c>
    </row>
    <row r="51" spans="2:9" x14ac:dyDescent="0.15">
      <c r="B51" s="7" t="s">
        <v>148</v>
      </c>
      <c r="C51" s="8">
        <v>150782700</v>
      </c>
      <c r="D51" s="8">
        <v>152849754</v>
      </c>
      <c r="E51" s="8">
        <v>-2067054</v>
      </c>
      <c r="F51" s="7" t="s">
        <v>149</v>
      </c>
      <c r="G51" s="8">
        <v>700000</v>
      </c>
      <c r="H51" s="8">
        <v>590000</v>
      </c>
      <c r="I51" s="8">
        <v>110000</v>
      </c>
    </row>
    <row r="52" spans="2:9" x14ac:dyDescent="0.15">
      <c r="B52" s="7" t="s">
        <v>150</v>
      </c>
      <c r="C52" s="8">
        <v>0</v>
      </c>
      <c r="D52" s="8">
        <v>0</v>
      </c>
      <c r="E52" s="8">
        <v>0</v>
      </c>
      <c r="F52" s="7" t="s">
        <v>151</v>
      </c>
      <c r="G52" s="8">
        <v>1050000</v>
      </c>
      <c r="H52" s="8">
        <v>880000</v>
      </c>
      <c r="I52" s="8">
        <v>170000</v>
      </c>
    </row>
    <row r="53" spans="2:9" x14ac:dyDescent="0.15">
      <c r="B53" s="7" t="s">
        <v>152</v>
      </c>
      <c r="C53" s="8">
        <v>122870000</v>
      </c>
      <c r="D53" s="8">
        <v>112440000</v>
      </c>
      <c r="E53" s="8">
        <v>10430000</v>
      </c>
      <c r="F53" s="7" t="s">
        <v>153</v>
      </c>
      <c r="G53" s="8">
        <v>761722386</v>
      </c>
      <c r="H53" s="8">
        <v>717434735</v>
      </c>
      <c r="I53" s="8">
        <v>44287651</v>
      </c>
    </row>
    <row r="54" spans="2:9" x14ac:dyDescent="0.15">
      <c r="B54" s="7" t="s">
        <v>154</v>
      </c>
      <c r="C54" s="8">
        <v>621275000</v>
      </c>
      <c r="D54" s="8">
        <v>584538000</v>
      </c>
      <c r="E54" s="8">
        <v>36737000</v>
      </c>
      <c r="F54" s="7" t="s">
        <v>155</v>
      </c>
      <c r="G54" s="8">
        <v>93316651</v>
      </c>
      <c r="H54" s="8">
        <v>-118936864</v>
      </c>
      <c r="I54" s="8">
        <v>212253515</v>
      </c>
    </row>
    <row r="55" spans="2:9" x14ac:dyDescent="0.15">
      <c r="B55" s="7" t="s">
        <v>156</v>
      </c>
      <c r="C55" s="8">
        <v>13082000</v>
      </c>
      <c r="D55" s="8">
        <v>16300000</v>
      </c>
      <c r="E55" s="8">
        <v>-3218000</v>
      </c>
      <c r="F55" s="7"/>
      <c r="G55" s="8"/>
      <c r="H55" s="8"/>
      <c r="I55" s="8"/>
    </row>
    <row r="56" spans="2:9" x14ac:dyDescent="0.15">
      <c r="B56" s="7" t="s">
        <v>157</v>
      </c>
      <c r="C56" s="8">
        <v>126837417</v>
      </c>
      <c r="D56" s="8">
        <v>122037417</v>
      </c>
      <c r="E56" s="8">
        <v>4800000</v>
      </c>
      <c r="F56" s="7"/>
      <c r="G56" s="8"/>
      <c r="H56" s="8"/>
      <c r="I56" s="8"/>
    </row>
    <row r="57" spans="2:9" x14ac:dyDescent="0.15">
      <c r="B57" s="7" t="s">
        <v>158</v>
      </c>
      <c r="C57" s="8">
        <v>700000</v>
      </c>
      <c r="D57" s="8">
        <v>590000</v>
      </c>
      <c r="E57" s="8">
        <v>110000</v>
      </c>
      <c r="F57" s="7"/>
      <c r="G57" s="8"/>
      <c r="H57" s="8"/>
      <c r="I57" s="8"/>
    </row>
    <row r="58" spans="2:9" x14ac:dyDescent="0.15">
      <c r="B58" s="7" t="s">
        <v>159</v>
      </c>
      <c r="C58" s="8">
        <v>1050000</v>
      </c>
      <c r="D58" s="8">
        <v>880000</v>
      </c>
      <c r="E58" s="8">
        <v>170000</v>
      </c>
      <c r="F58" s="7"/>
      <c r="G58" s="8"/>
      <c r="H58" s="8"/>
      <c r="I58" s="8"/>
    </row>
    <row r="59" spans="2:9" x14ac:dyDescent="0.15">
      <c r="B59" s="7" t="s">
        <v>160</v>
      </c>
      <c r="C59" s="8">
        <v>5209000</v>
      </c>
      <c r="D59" s="8">
        <v>5559000</v>
      </c>
      <c r="E59" s="8">
        <v>-350000</v>
      </c>
      <c r="F59" s="7"/>
      <c r="G59" s="8"/>
      <c r="H59" s="8"/>
      <c r="I59" s="8"/>
    </row>
    <row r="60" spans="2:9" x14ac:dyDescent="0.15">
      <c r="B60" s="7" t="s">
        <v>161</v>
      </c>
      <c r="C60" s="8">
        <v>0</v>
      </c>
      <c r="D60" s="8">
        <v>0</v>
      </c>
      <c r="E60" s="8">
        <v>0</v>
      </c>
      <c r="F60" s="7"/>
      <c r="G60" s="8"/>
      <c r="H60" s="8"/>
      <c r="I60" s="8"/>
    </row>
    <row r="61" spans="2:9" x14ac:dyDescent="0.15">
      <c r="B61" s="7" t="s">
        <v>162</v>
      </c>
      <c r="C61" s="8">
        <v>20000</v>
      </c>
      <c r="D61" s="8">
        <v>20000</v>
      </c>
      <c r="E61" s="8">
        <v>0</v>
      </c>
      <c r="F61" s="5"/>
      <c r="G61" s="6"/>
      <c r="H61" s="6"/>
      <c r="I61" s="6"/>
    </row>
    <row r="62" spans="2:9" x14ac:dyDescent="0.15">
      <c r="B62" s="5"/>
      <c r="C62" s="6"/>
      <c r="D62" s="6"/>
      <c r="E62" s="6"/>
      <c r="F62" s="5" t="s">
        <v>163</v>
      </c>
      <c r="G62" s="6">
        <v>2563853603</v>
      </c>
      <c r="H62" s="6">
        <v>2475776217</v>
      </c>
      <c r="I62" s="6">
        <v>88077386</v>
      </c>
    </row>
    <row r="63" spans="2:9" ht="14.25" thickBot="1" x14ac:dyDescent="0.2">
      <c r="B63" s="5" t="s">
        <v>164</v>
      </c>
      <c r="C63" s="6">
        <v>3441473280</v>
      </c>
      <c r="D63" s="6">
        <v>3333852438</v>
      </c>
      <c r="E63" s="6">
        <v>107620842</v>
      </c>
      <c r="F63" s="5" t="s">
        <v>165</v>
      </c>
      <c r="G63" s="6">
        <v>3441473280</v>
      </c>
      <c r="H63" s="6">
        <v>3333852438</v>
      </c>
      <c r="I63" s="6">
        <v>107620842</v>
      </c>
    </row>
    <row r="64" spans="2:9" ht="14.25" thickTop="1" x14ac:dyDescent="0.15">
      <c r="C64" s="9"/>
      <c r="D64" s="9"/>
      <c r="E64" s="9"/>
      <c r="G64" s="9"/>
      <c r="H64" s="9"/>
      <c r="I64" s="9"/>
    </row>
  </sheetData>
  <sheetProtection algorithmName="SHA-512" hashValue="LlnekX6XnXgXbZIWYpbO5oScPbpz94EPvzYJlaXaP8UVu2ylZXVe4vuEHR7Dyxx9EGg/pHQnbIjnnJhY7xB5gg==" saltValue="UoUPLtMU/d1zmnoG184COA==" spinCount="100000" sheet="1" objects="1" scenarios="1" selectLockedCells="1" selectUnlockedCells="1"/>
  <mergeCells count="5">
    <mergeCell ref="B2:I2"/>
    <mergeCell ref="B3:I3"/>
    <mergeCell ref="B7:E7"/>
    <mergeCell ref="F7:I7"/>
    <mergeCell ref="F42:I42"/>
  </mergeCells>
  <phoneticPr fontId="6"/>
  <pageMargins left="0.79166666666666663" right="0.2638888888888889" top="0.43055555555555558" bottom="0.34722222222222221" header="0.2361111111111111" footer="0.30555555555555558"/>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F9AA-4F6D-4008-8F9C-31E67CF8F3DB}">
  <sheetPr>
    <pageSetUpPr fitToPage="1"/>
  </sheetPr>
  <dimension ref="A2:O188"/>
  <sheetViews>
    <sheetView workbookViewId="0"/>
  </sheetViews>
  <sheetFormatPr defaultColWidth="8.875" defaultRowHeight="13.5" x14ac:dyDescent="0.15"/>
  <cols>
    <col min="1" max="1" width="3.625" style="4" customWidth="1"/>
    <col min="2" max="2" width="4.125" style="4" customWidth="1"/>
    <col min="3" max="3" width="4.625" style="4" customWidth="1"/>
    <col min="4" max="5" width="10.625" style="4" customWidth="1"/>
    <col min="6" max="9" width="19.375" style="4" customWidth="1"/>
    <col min="10" max="10" width="15.375" style="4" customWidth="1"/>
    <col min="11" max="11" width="11.375" style="4" customWidth="1"/>
    <col min="12" max="12" width="10.375" style="4" customWidth="1"/>
    <col min="13" max="13" width="12.375" style="4" customWidth="1"/>
    <col min="14" max="14" width="8.375" style="4" customWidth="1"/>
    <col min="15" max="15" width="12.625" style="4" customWidth="1"/>
    <col min="16" max="16384" width="8.875" style="29"/>
  </cols>
  <sheetData>
    <row r="2" spans="2:10" ht="17.45" customHeight="1" x14ac:dyDescent="0.15">
      <c r="B2" s="95" t="s">
        <v>367</v>
      </c>
      <c r="C2" s="95"/>
      <c r="D2" s="95"/>
      <c r="E2" s="95"/>
      <c r="F2" s="95"/>
      <c r="G2" s="95"/>
      <c r="H2" s="95"/>
      <c r="I2" s="95"/>
      <c r="J2" s="33" t="s">
        <v>366</v>
      </c>
    </row>
    <row r="3" spans="2:10" x14ac:dyDescent="0.15">
      <c r="B3" s="96" t="s">
        <v>62</v>
      </c>
      <c r="C3" s="96"/>
      <c r="D3" s="96"/>
      <c r="E3" s="96"/>
      <c r="F3" s="96"/>
      <c r="G3" s="96"/>
      <c r="H3" s="96"/>
      <c r="I3" s="96"/>
    </row>
    <row r="4" spans="2:10" x14ac:dyDescent="0.15">
      <c r="B4" s="1" t="s">
        <v>57</v>
      </c>
    </row>
    <row r="6" spans="2:10" x14ac:dyDescent="0.15">
      <c r="B6" s="30" t="s">
        <v>365</v>
      </c>
    </row>
    <row r="8" spans="2:10" x14ac:dyDescent="0.15">
      <c r="C8" s="4" t="s">
        <v>237</v>
      </c>
    </row>
    <row r="10" spans="2:10" x14ac:dyDescent="0.15">
      <c r="B10" s="30" t="s">
        <v>364</v>
      </c>
    </row>
    <row r="12" spans="2:10" x14ac:dyDescent="0.15">
      <c r="C12" s="4" t="s">
        <v>363</v>
      </c>
    </row>
    <row r="13" spans="2:10" x14ac:dyDescent="0.15">
      <c r="C13" s="4" t="s">
        <v>362</v>
      </c>
    </row>
    <row r="14" spans="2:10" x14ac:dyDescent="0.15">
      <c r="C14" s="4" t="s">
        <v>361</v>
      </c>
    </row>
    <row r="16" spans="2:10" x14ac:dyDescent="0.15">
      <c r="C16" s="4" t="s">
        <v>360</v>
      </c>
    </row>
    <row r="17" spans="3:3" x14ac:dyDescent="0.15">
      <c r="C17" s="4" t="s">
        <v>359</v>
      </c>
    </row>
    <row r="18" spans="3:3" x14ac:dyDescent="0.15">
      <c r="C18" s="4" t="s">
        <v>358</v>
      </c>
    </row>
    <row r="19" spans="3:3" x14ac:dyDescent="0.15">
      <c r="C19" s="4" t="s">
        <v>357</v>
      </c>
    </row>
    <row r="20" spans="3:3" x14ac:dyDescent="0.15">
      <c r="C20" s="4" t="s">
        <v>356</v>
      </c>
    </row>
    <row r="21" spans="3:3" x14ac:dyDescent="0.15">
      <c r="C21" s="4" t="s">
        <v>355</v>
      </c>
    </row>
    <row r="22" spans="3:3" x14ac:dyDescent="0.15">
      <c r="C22" s="4" t="s">
        <v>354</v>
      </c>
    </row>
    <row r="24" spans="3:3" x14ac:dyDescent="0.15">
      <c r="C24" s="4" t="s">
        <v>353</v>
      </c>
    </row>
    <row r="25" spans="3:3" x14ac:dyDescent="0.15">
      <c r="C25" s="4" t="s">
        <v>352</v>
      </c>
    </row>
    <row r="26" spans="3:3" x14ac:dyDescent="0.15">
      <c r="C26" s="4" t="s">
        <v>351</v>
      </c>
    </row>
    <row r="27" spans="3:3" x14ac:dyDescent="0.15">
      <c r="C27" s="4" t="s">
        <v>350</v>
      </c>
    </row>
    <row r="28" spans="3:3" x14ac:dyDescent="0.15">
      <c r="C28" s="4" t="s">
        <v>349</v>
      </c>
    </row>
    <row r="29" spans="3:3" x14ac:dyDescent="0.15">
      <c r="C29" s="4" t="s">
        <v>348</v>
      </c>
    </row>
    <row r="30" spans="3:3" x14ac:dyDescent="0.15">
      <c r="C30" s="4" t="s">
        <v>347</v>
      </c>
    </row>
    <row r="31" spans="3:3" x14ac:dyDescent="0.15">
      <c r="C31" s="4" t="s">
        <v>346</v>
      </c>
    </row>
    <row r="32" spans="3:3" x14ac:dyDescent="0.15">
      <c r="C32" s="4" t="s">
        <v>345</v>
      </c>
    </row>
    <row r="33" spans="2:3" x14ac:dyDescent="0.15">
      <c r="C33" s="4" t="s">
        <v>344</v>
      </c>
    </row>
    <row r="34" spans="2:3" x14ac:dyDescent="0.15">
      <c r="C34" s="4" t="s">
        <v>343</v>
      </c>
    </row>
    <row r="35" spans="2:3" x14ac:dyDescent="0.15">
      <c r="C35" s="4" t="s">
        <v>342</v>
      </c>
    </row>
    <row r="36" spans="2:3" x14ac:dyDescent="0.15">
      <c r="C36" s="4" t="s">
        <v>341</v>
      </c>
    </row>
    <row r="37" spans="2:3" x14ac:dyDescent="0.15">
      <c r="C37" s="4" t="s">
        <v>340</v>
      </c>
    </row>
    <row r="39" spans="2:3" x14ac:dyDescent="0.15">
      <c r="C39" s="4" t="s">
        <v>339</v>
      </c>
    </row>
    <row r="40" spans="2:3" x14ac:dyDescent="0.15">
      <c r="C40" s="4" t="s">
        <v>338</v>
      </c>
    </row>
    <row r="41" spans="2:3" x14ac:dyDescent="0.15">
      <c r="C41" s="4" t="s">
        <v>337</v>
      </c>
    </row>
    <row r="43" spans="2:3" x14ac:dyDescent="0.15">
      <c r="C43" s="4" t="s">
        <v>336</v>
      </c>
    </row>
    <row r="44" spans="2:3" x14ac:dyDescent="0.15">
      <c r="C44" s="4" t="s">
        <v>335</v>
      </c>
    </row>
    <row r="45" spans="2:3" x14ac:dyDescent="0.15">
      <c r="C45" s="4" t="s">
        <v>334</v>
      </c>
    </row>
    <row r="47" spans="2:3" x14ac:dyDescent="0.15">
      <c r="B47" s="30" t="s">
        <v>333</v>
      </c>
    </row>
    <row r="49" spans="2:3" x14ac:dyDescent="0.15">
      <c r="C49" s="4" t="s">
        <v>237</v>
      </c>
    </row>
    <row r="51" spans="2:3" x14ac:dyDescent="0.15">
      <c r="B51" s="30" t="s">
        <v>332</v>
      </c>
    </row>
    <row r="53" spans="2:3" x14ac:dyDescent="0.15">
      <c r="C53" s="4" t="s">
        <v>331</v>
      </c>
    </row>
    <row r="54" spans="2:3" x14ac:dyDescent="0.15">
      <c r="C54" s="4" t="s">
        <v>330</v>
      </c>
    </row>
    <row r="55" spans="2:3" x14ac:dyDescent="0.15">
      <c r="C55" s="4" t="s">
        <v>329</v>
      </c>
    </row>
    <row r="56" spans="2:3" x14ac:dyDescent="0.15">
      <c r="C56" s="4" t="s">
        <v>328</v>
      </c>
    </row>
    <row r="58" spans="2:3" x14ac:dyDescent="0.15">
      <c r="B58" s="30" t="s">
        <v>327</v>
      </c>
    </row>
    <row r="60" spans="2:3" x14ac:dyDescent="0.15">
      <c r="C60" s="4" t="s">
        <v>326</v>
      </c>
    </row>
    <row r="61" spans="2:3" x14ac:dyDescent="0.15">
      <c r="C61" s="4" t="s">
        <v>325</v>
      </c>
    </row>
    <row r="62" spans="2:3" x14ac:dyDescent="0.15">
      <c r="C62" s="4" t="s">
        <v>324</v>
      </c>
    </row>
    <row r="63" spans="2:3" x14ac:dyDescent="0.15">
      <c r="C63" s="4" t="s">
        <v>323</v>
      </c>
    </row>
    <row r="64" spans="2:3" x14ac:dyDescent="0.15">
      <c r="C64" s="4" t="s">
        <v>322</v>
      </c>
    </row>
    <row r="65" spans="3:3" x14ac:dyDescent="0.15">
      <c r="C65" s="4" t="s">
        <v>321</v>
      </c>
    </row>
    <row r="66" spans="3:3" x14ac:dyDescent="0.15">
      <c r="C66" s="4" t="s">
        <v>316</v>
      </c>
    </row>
    <row r="67" spans="3:3" x14ac:dyDescent="0.15">
      <c r="C67" s="4" t="s">
        <v>320</v>
      </c>
    </row>
    <row r="68" spans="3:3" x14ac:dyDescent="0.15">
      <c r="C68" s="4" t="s">
        <v>319</v>
      </c>
    </row>
    <row r="69" spans="3:3" x14ac:dyDescent="0.15">
      <c r="C69" s="4" t="s">
        <v>318</v>
      </c>
    </row>
    <row r="70" spans="3:3" x14ac:dyDescent="0.15">
      <c r="C70" s="4" t="s">
        <v>317</v>
      </c>
    </row>
    <row r="71" spans="3:3" x14ac:dyDescent="0.15">
      <c r="C71" s="4" t="s">
        <v>316</v>
      </c>
    </row>
    <row r="72" spans="3:3" x14ac:dyDescent="0.15">
      <c r="C72" s="4" t="s">
        <v>315</v>
      </c>
    </row>
    <row r="73" spans="3:3" x14ac:dyDescent="0.15">
      <c r="C73" s="4" t="s">
        <v>314</v>
      </c>
    </row>
    <row r="74" spans="3:3" x14ac:dyDescent="0.15">
      <c r="C74" s="4" t="s">
        <v>313</v>
      </c>
    </row>
    <row r="75" spans="3:3" x14ac:dyDescent="0.15">
      <c r="C75" s="4" t="s">
        <v>312</v>
      </c>
    </row>
    <row r="76" spans="3:3" x14ac:dyDescent="0.15">
      <c r="C76" s="4" t="s">
        <v>311</v>
      </c>
    </row>
    <row r="77" spans="3:3" x14ac:dyDescent="0.15">
      <c r="C77" s="4" t="s">
        <v>310</v>
      </c>
    </row>
    <row r="78" spans="3:3" x14ac:dyDescent="0.15">
      <c r="C78" s="4" t="s">
        <v>309</v>
      </c>
    </row>
    <row r="79" spans="3:3" x14ac:dyDescent="0.15">
      <c r="C79" s="4" t="s">
        <v>308</v>
      </c>
    </row>
    <row r="80" spans="3:3" x14ac:dyDescent="0.15">
      <c r="C80" s="4" t="s">
        <v>307</v>
      </c>
    </row>
    <row r="81" spans="3:3" x14ac:dyDescent="0.15">
      <c r="C81" s="4" t="s">
        <v>306</v>
      </c>
    </row>
    <row r="82" spans="3:3" x14ac:dyDescent="0.15">
      <c r="C82" s="4" t="s">
        <v>305</v>
      </c>
    </row>
    <row r="83" spans="3:3" x14ac:dyDescent="0.15">
      <c r="C83" s="4" t="s">
        <v>304</v>
      </c>
    </row>
    <row r="84" spans="3:3" x14ac:dyDescent="0.15">
      <c r="C84" s="4" t="s">
        <v>303</v>
      </c>
    </row>
    <row r="85" spans="3:3" x14ac:dyDescent="0.15">
      <c r="C85" s="4" t="s">
        <v>302</v>
      </c>
    </row>
    <row r="86" spans="3:3" x14ac:dyDescent="0.15">
      <c r="C86" s="4" t="s">
        <v>301</v>
      </c>
    </row>
    <row r="87" spans="3:3" x14ac:dyDescent="0.15">
      <c r="C87" s="4" t="s">
        <v>300</v>
      </c>
    </row>
    <row r="88" spans="3:3" x14ac:dyDescent="0.15">
      <c r="C88" s="4" t="s">
        <v>299</v>
      </c>
    </row>
    <row r="89" spans="3:3" x14ac:dyDescent="0.15">
      <c r="C89" s="4" t="s">
        <v>298</v>
      </c>
    </row>
    <row r="90" spans="3:3" x14ac:dyDescent="0.15">
      <c r="C90" s="4" t="s">
        <v>297</v>
      </c>
    </row>
    <row r="91" spans="3:3" x14ac:dyDescent="0.15">
      <c r="C91" s="4" t="s">
        <v>296</v>
      </c>
    </row>
    <row r="92" spans="3:3" x14ac:dyDescent="0.15">
      <c r="C92" s="4" t="s">
        <v>295</v>
      </c>
    </row>
    <row r="93" spans="3:3" x14ac:dyDescent="0.15">
      <c r="C93" s="4" t="s">
        <v>294</v>
      </c>
    </row>
    <row r="94" spans="3:3" x14ac:dyDescent="0.15">
      <c r="C94" s="4" t="s">
        <v>293</v>
      </c>
    </row>
    <row r="95" spans="3:3" x14ac:dyDescent="0.15">
      <c r="C95" s="4" t="s">
        <v>292</v>
      </c>
    </row>
    <row r="96" spans="3:3" x14ac:dyDescent="0.15">
      <c r="C96" s="4" t="s">
        <v>291</v>
      </c>
    </row>
    <row r="97" spans="3:3" x14ac:dyDescent="0.15">
      <c r="C97" s="4" t="s">
        <v>290</v>
      </c>
    </row>
    <row r="98" spans="3:3" x14ac:dyDescent="0.15">
      <c r="C98" s="4" t="s">
        <v>289</v>
      </c>
    </row>
    <row r="99" spans="3:3" x14ac:dyDescent="0.15">
      <c r="C99" s="4" t="s">
        <v>288</v>
      </c>
    </row>
    <row r="100" spans="3:3" x14ac:dyDescent="0.15">
      <c r="C100" s="4" t="s">
        <v>287</v>
      </c>
    </row>
    <row r="101" spans="3:3" x14ac:dyDescent="0.15">
      <c r="C101" s="4" t="s">
        <v>286</v>
      </c>
    </row>
    <row r="102" spans="3:3" x14ac:dyDescent="0.15">
      <c r="C102" s="4" t="s">
        <v>285</v>
      </c>
    </row>
    <row r="103" spans="3:3" x14ac:dyDescent="0.15">
      <c r="C103" s="4" t="s">
        <v>284</v>
      </c>
    </row>
    <row r="104" spans="3:3" x14ac:dyDescent="0.15">
      <c r="C104" s="4" t="s">
        <v>283</v>
      </c>
    </row>
    <row r="105" spans="3:3" x14ac:dyDescent="0.15">
      <c r="C105" s="4" t="s">
        <v>282</v>
      </c>
    </row>
    <row r="106" spans="3:3" x14ac:dyDescent="0.15">
      <c r="C106" s="4" t="s">
        <v>281</v>
      </c>
    </row>
    <row r="107" spans="3:3" x14ac:dyDescent="0.15">
      <c r="C107" s="4" t="s">
        <v>280</v>
      </c>
    </row>
    <row r="108" spans="3:3" x14ac:dyDescent="0.15">
      <c r="C108" s="4" t="s">
        <v>279</v>
      </c>
    </row>
    <row r="109" spans="3:3" x14ac:dyDescent="0.15">
      <c r="C109" s="4" t="s">
        <v>278</v>
      </c>
    </row>
    <row r="110" spans="3:3" x14ac:dyDescent="0.15">
      <c r="C110" s="4" t="s">
        <v>277</v>
      </c>
    </row>
    <row r="111" spans="3:3" x14ac:dyDescent="0.15">
      <c r="C111" s="4" t="s">
        <v>276</v>
      </c>
    </row>
    <row r="112" spans="3:3" x14ac:dyDescent="0.15">
      <c r="C112" s="4" t="s">
        <v>275</v>
      </c>
    </row>
    <row r="113" spans="2:9" x14ac:dyDescent="0.15">
      <c r="C113" s="4" t="s">
        <v>274</v>
      </c>
    </row>
    <row r="114" spans="2:9" x14ac:dyDescent="0.15">
      <c r="C114" s="4" t="s">
        <v>273</v>
      </c>
    </row>
    <row r="115" spans="2:9" x14ac:dyDescent="0.15">
      <c r="C115" s="4" t="s">
        <v>272</v>
      </c>
    </row>
    <row r="117" spans="2:9" x14ac:dyDescent="0.15">
      <c r="B117" s="30" t="s">
        <v>271</v>
      </c>
    </row>
    <row r="119" spans="2:9" x14ac:dyDescent="0.15">
      <c r="C119" s="4" t="s">
        <v>270</v>
      </c>
    </row>
    <row r="120" spans="2:9" x14ac:dyDescent="0.15">
      <c r="I120" s="33" t="s">
        <v>254</v>
      </c>
    </row>
    <row r="121" spans="2:9" x14ac:dyDescent="0.15">
      <c r="C121" s="93" t="s">
        <v>269</v>
      </c>
      <c r="D121" s="93"/>
      <c r="E121" s="93"/>
      <c r="F121" s="35" t="s">
        <v>268</v>
      </c>
      <c r="G121" s="35" t="s">
        <v>267</v>
      </c>
      <c r="H121" s="35" t="s">
        <v>266</v>
      </c>
      <c r="I121" s="35" t="s">
        <v>251</v>
      </c>
    </row>
    <row r="122" spans="2:9" x14ac:dyDescent="0.15">
      <c r="C122" s="97" t="s">
        <v>265</v>
      </c>
      <c r="D122" s="97"/>
      <c r="E122" s="97"/>
      <c r="F122" s="31">
        <v>129886951</v>
      </c>
      <c r="G122" s="31">
        <v>19403826</v>
      </c>
      <c r="H122" s="31">
        <v>0</v>
      </c>
      <c r="I122" s="31">
        <v>149290777</v>
      </c>
    </row>
    <row r="123" spans="2:9" x14ac:dyDescent="0.15">
      <c r="C123" s="97" t="s">
        <v>249</v>
      </c>
      <c r="D123" s="97"/>
      <c r="E123" s="97"/>
      <c r="F123" s="31">
        <v>1263874229</v>
      </c>
      <c r="G123" s="31">
        <v>140728258</v>
      </c>
      <c r="H123" s="31">
        <v>71017654</v>
      </c>
      <c r="I123" s="31">
        <v>1333584833</v>
      </c>
    </row>
    <row r="124" spans="2:9" x14ac:dyDescent="0.15">
      <c r="C124" s="94" t="s">
        <v>243</v>
      </c>
      <c r="D124" s="94"/>
      <c r="E124" s="94"/>
      <c r="F124" s="31">
        <v>1393761180</v>
      </c>
      <c r="G124" s="31">
        <v>160132084</v>
      </c>
      <c r="H124" s="31">
        <v>71017654</v>
      </c>
      <c r="I124" s="31">
        <v>1482875610</v>
      </c>
    </row>
    <row r="126" spans="2:9" x14ac:dyDescent="0.15">
      <c r="B126" s="30" t="s">
        <v>264</v>
      </c>
    </row>
    <row r="128" spans="2:9" x14ac:dyDescent="0.15">
      <c r="C128" s="4" t="s">
        <v>237</v>
      </c>
    </row>
    <row r="130" spans="2:9" x14ac:dyDescent="0.15">
      <c r="B130" s="30" t="s">
        <v>263</v>
      </c>
    </row>
    <row r="132" spans="2:9" x14ac:dyDescent="0.15">
      <c r="C132" s="4" t="s">
        <v>262</v>
      </c>
    </row>
    <row r="133" spans="2:9" x14ac:dyDescent="0.15">
      <c r="D133" s="98" t="s">
        <v>250</v>
      </c>
      <c r="E133" s="98"/>
      <c r="F133" s="98"/>
      <c r="G133" s="98"/>
      <c r="H133" s="33" t="s">
        <v>261</v>
      </c>
    </row>
    <row r="134" spans="2:9" x14ac:dyDescent="0.15">
      <c r="D134" s="99" t="s">
        <v>258</v>
      </c>
      <c r="E134" s="99"/>
      <c r="F134" s="99"/>
      <c r="G134" s="99"/>
      <c r="H134" s="34" t="s">
        <v>261</v>
      </c>
    </row>
    <row r="135" spans="2:9" x14ac:dyDescent="0.15">
      <c r="C135" s="4" t="s">
        <v>260</v>
      </c>
    </row>
    <row r="136" spans="2:9" x14ac:dyDescent="0.15">
      <c r="D136" s="98" t="s">
        <v>259</v>
      </c>
      <c r="E136" s="98"/>
      <c r="F136" s="98"/>
      <c r="G136" s="98"/>
      <c r="H136" s="33" t="s">
        <v>257</v>
      </c>
    </row>
    <row r="137" spans="2:9" x14ac:dyDescent="0.15">
      <c r="D137" s="99" t="s">
        <v>258</v>
      </c>
      <c r="E137" s="99"/>
      <c r="F137" s="99"/>
      <c r="G137" s="99"/>
      <c r="H137" s="34" t="s">
        <v>257</v>
      </c>
    </row>
    <row r="139" spans="2:9" x14ac:dyDescent="0.15">
      <c r="B139" s="30" t="s">
        <v>256</v>
      </c>
    </row>
    <row r="141" spans="2:9" x14ac:dyDescent="0.15">
      <c r="C141" s="4" t="s">
        <v>255</v>
      </c>
    </row>
    <row r="142" spans="2:9" x14ac:dyDescent="0.15">
      <c r="I142" s="33" t="s">
        <v>254</v>
      </c>
    </row>
    <row r="143" spans="2:9" x14ac:dyDescent="0.15">
      <c r="C143" s="94"/>
      <c r="D143" s="94"/>
      <c r="E143" s="94"/>
      <c r="F143" s="94"/>
      <c r="G143" s="32" t="s">
        <v>253</v>
      </c>
      <c r="H143" s="32" t="s">
        <v>252</v>
      </c>
      <c r="I143" s="32" t="s">
        <v>251</v>
      </c>
    </row>
    <row r="144" spans="2:9" x14ac:dyDescent="0.15">
      <c r="C144" s="92" t="s">
        <v>250</v>
      </c>
      <c r="D144" s="92"/>
      <c r="E144" s="92"/>
      <c r="F144" s="92"/>
      <c r="G144" s="31">
        <v>2554032398</v>
      </c>
      <c r="H144" s="31">
        <v>1220447565</v>
      </c>
      <c r="I144" s="31">
        <v>1333584833</v>
      </c>
    </row>
    <row r="145" spans="2:9" x14ac:dyDescent="0.15">
      <c r="C145" s="92" t="s">
        <v>249</v>
      </c>
      <c r="D145" s="92"/>
      <c r="E145" s="92"/>
      <c r="F145" s="92"/>
      <c r="G145" s="31">
        <v>46945260</v>
      </c>
      <c r="H145" s="31">
        <v>33708105</v>
      </c>
      <c r="I145" s="31">
        <v>13237155</v>
      </c>
    </row>
    <row r="146" spans="2:9" x14ac:dyDescent="0.15">
      <c r="C146" s="92" t="s">
        <v>248</v>
      </c>
      <c r="D146" s="92"/>
      <c r="E146" s="92"/>
      <c r="F146" s="92"/>
      <c r="G146" s="31">
        <v>168732468</v>
      </c>
      <c r="H146" s="31">
        <v>105229453</v>
      </c>
      <c r="I146" s="31">
        <v>63503015</v>
      </c>
    </row>
    <row r="147" spans="2:9" x14ac:dyDescent="0.15">
      <c r="C147" s="92" t="s">
        <v>247</v>
      </c>
      <c r="D147" s="92"/>
      <c r="E147" s="92"/>
      <c r="F147" s="92"/>
      <c r="G147" s="31">
        <v>6145242</v>
      </c>
      <c r="H147" s="31">
        <v>1052019</v>
      </c>
      <c r="I147" s="31">
        <v>5093223</v>
      </c>
    </row>
    <row r="148" spans="2:9" x14ac:dyDescent="0.15">
      <c r="C148" s="92" t="s">
        <v>246</v>
      </c>
      <c r="D148" s="92"/>
      <c r="E148" s="92"/>
      <c r="F148" s="92"/>
      <c r="G148" s="31">
        <v>55232778</v>
      </c>
      <c r="H148" s="31">
        <v>48166950</v>
      </c>
      <c r="I148" s="31">
        <v>7065828</v>
      </c>
    </row>
    <row r="149" spans="2:9" x14ac:dyDescent="0.15">
      <c r="C149" s="92" t="s">
        <v>245</v>
      </c>
      <c r="D149" s="92"/>
      <c r="E149" s="92"/>
      <c r="F149" s="92"/>
      <c r="G149" s="31">
        <v>199897165</v>
      </c>
      <c r="H149" s="31">
        <v>157752128</v>
      </c>
      <c r="I149" s="31">
        <v>42145037</v>
      </c>
    </row>
    <row r="150" spans="2:9" x14ac:dyDescent="0.15">
      <c r="C150" s="92" t="s">
        <v>244</v>
      </c>
      <c r="D150" s="92"/>
      <c r="E150" s="92"/>
      <c r="F150" s="92"/>
      <c r="G150" s="31">
        <v>24019380</v>
      </c>
      <c r="H150" s="31">
        <v>7726716</v>
      </c>
      <c r="I150" s="31">
        <v>16292664</v>
      </c>
    </row>
    <row r="151" spans="2:9" x14ac:dyDescent="0.15">
      <c r="C151" s="93" t="s">
        <v>243</v>
      </c>
      <c r="D151" s="93"/>
      <c r="E151" s="93"/>
      <c r="F151" s="93"/>
      <c r="G151" s="31">
        <v>3055004691</v>
      </c>
      <c r="H151" s="31">
        <v>1574082936</v>
      </c>
      <c r="I151" s="31">
        <v>1480921755</v>
      </c>
    </row>
    <row r="153" spans="2:9" x14ac:dyDescent="0.15">
      <c r="B153" s="30" t="s">
        <v>242</v>
      </c>
    </row>
    <row r="155" spans="2:9" x14ac:dyDescent="0.15">
      <c r="C155" s="4" t="s">
        <v>237</v>
      </c>
    </row>
    <row r="157" spans="2:9" x14ac:dyDescent="0.15">
      <c r="B157" s="30" t="s">
        <v>241</v>
      </c>
    </row>
    <row r="159" spans="2:9" x14ac:dyDescent="0.15">
      <c r="C159" s="4" t="s">
        <v>237</v>
      </c>
    </row>
    <row r="161" spans="2:3" x14ac:dyDescent="0.15">
      <c r="B161" s="30" t="s">
        <v>240</v>
      </c>
    </row>
    <row r="163" spans="2:3" x14ac:dyDescent="0.15">
      <c r="C163" s="4" t="s">
        <v>237</v>
      </c>
    </row>
    <row r="165" spans="2:3" x14ac:dyDescent="0.15">
      <c r="B165" s="30" t="s">
        <v>239</v>
      </c>
    </row>
    <row r="167" spans="2:3" x14ac:dyDescent="0.15">
      <c r="C167" s="4" t="s">
        <v>237</v>
      </c>
    </row>
    <row r="169" spans="2:3" x14ac:dyDescent="0.15">
      <c r="B169" s="30" t="s">
        <v>238</v>
      </c>
    </row>
    <row r="171" spans="2:3" x14ac:dyDescent="0.15">
      <c r="C171" s="4" t="s">
        <v>237</v>
      </c>
    </row>
    <row r="173" spans="2:3" x14ac:dyDescent="0.15">
      <c r="B173" s="30" t="s">
        <v>236</v>
      </c>
    </row>
    <row r="175" spans="2:3" x14ac:dyDescent="0.15">
      <c r="C175" s="4" t="s">
        <v>235</v>
      </c>
    </row>
    <row r="176" spans="2:3" x14ac:dyDescent="0.15">
      <c r="C176" s="4" t="s">
        <v>234</v>
      </c>
    </row>
    <row r="177" spans="3:3" x14ac:dyDescent="0.15">
      <c r="C177" s="4" t="s">
        <v>233</v>
      </c>
    </row>
    <row r="178" spans="3:3" x14ac:dyDescent="0.15">
      <c r="C178" s="4" t="s">
        <v>232</v>
      </c>
    </row>
    <row r="179" spans="3:3" x14ac:dyDescent="0.15">
      <c r="C179" s="4" t="s">
        <v>231</v>
      </c>
    </row>
    <row r="180" spans="3:3" x14ac:dyDescent="0.15">
      <c r="C180" s="4" t="s">
        <v>230</v>
      </c>
    </row>
    <row r="181" spans="3:3" x14ac:dyDescent="0.15">
      <c r="C181" s="4" t="s">
        <v>229</v>
      </c>
    </row>
    <row r="182" spans="3:3" x14ac:dyDescent="0.15">
      <c r="C182" s="4" t="s">
        <v>228</v>
      </c>
    </row>
    <row r="183" spans="3:3" x14ac:dyDescent="0.15">
      <c r="C183" s="4" t="s">
        <v>227</v>
      </c>
    </row>
    <row r="184" spans="3:3" x14ac:dyDescent="0.15">
      <c r="C184" s="4" t="s">
        <v>226</v>
      </c>
    </row>
    <row r="185" spans="3:3" x14ac:dyDescent="0.15">
      <c r="C185" s="4" t="s">
        <v>225</v>
      </c>
    </row>
    <row r="186" spans="3:3" x14ac:dyDescent="0.15">
      <c r="C186" s="4" t="s">
        <v>224</v>
      </c>
    </row>
    <row r="187" spans="3:3" x14ac:dyDescent="0.15">
      <c r="C187" s="4" t="s">
        <v>223</v>
      </c>
    </row>
    <row r="188" spans="3:3" x14ac:dyDescent="0.15">
      <c r="C188" s="4" t="s">
        <v>222</v>
      </c>
    </row>
  </sheetData>
  <sheetProtection algorithmName="SHA-512" hashValue="QCjEaEnh7Ex+rE17CPhONBwpJyth4YF2mL30MS9eOm5jvw3PH36kqrH2B3JpQteICBGnk4RmDBTDhDkcU4VwuQ==" saltValue="okC6vAo25QirmbN5LtQQJg==" spinCount="100000" sheet="1" objects="1" scenarios="1" selectLockedCells="1" selectUnlockedCells="1"/>
  <mergeCells count="19">
    <mergeCell ref="C124:E124"/>
    <mergeCell ref="D133:G133"/>
    <mergeCell ref="D134:G134"/>
    <mergeCell ref="D136:G136"/>
    <mergeCell ref="D137:G137"/>
    <mergeCell ref="B2:I2"/>
    <mergeCell ref="B3:I3"/>
    <mergeCell ref="C121:E121"/>
    <mergeCell ref="C122:E122"/>
    <mergeCell ref="C123:E123"/>
    <mergeCell ref="C148:F148"/>
    <mergeCell ref="C149:F149"/>
    <mergeCell ref="C150:F150"/>
    <mergeCell ref="C151:F151"/>
    <mergeCell ref="C143:F143"/>
    <mergeCell ref="C144:F144"/>
    <mergeCell ref="C145:F145"/>
    <mergeCell ref="C146:F146"/>
    <mergeCell ref="C147:F147"/>
  </mergeCells>
  <phoneticPr fontId="6"/>
  <pageMargins left="0.79166666666666663" right="0.2638888888888889" top="0.43055555555555558" bottom="0.34722222222222221" header="0.2361111111111111" footer="0.30555555555555558"/>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法人単位　資金収支計算書</vt:lpstr>
      <vt:lpstr>法人単位　事業活動計算書</vt:lpstr>
      <vt:lpstr>法人単位　貸借対照表</vt:lpstr>
      <vt:lpstr>法人全体　注記</vt:lpstr>
      <vt:lpstr>'法人全体　注記'!Print_Titles</vt:lpstr>
      <vt:lpstr>'法人単位　資金収支計算書'!Print_Titles</vt:lpstr>
      <vt:lpstr>'法人単位　事業活動計算書'!Print_Titles</vt:lpstr>
      <vt:lpstr>'法人単位　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honbu17</dc:creator>
  <cp:lastModifiedBy>honbu24</cp:lastModifiedBy>
  <cp:lastPrinted>2020-09-24T08:55:10Z</cp:lastPrinted>
  <dcterms:created xsi:type="dcterms:W3CDTF">2020-09-17T02:49:54Z</dcterms:created>
  <dcterms:modified xsi:type="dcterms:W3CDTF">2020-09-24T09:02:41Z</dcterms:modified>
  <cp:contentStatus/>
</cp:coreProperties>
</file>